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uidad.sbai\Downloads\"/>
    </mc:Choice>
  </mc:AlternateContent>
  <xr:revisionPtr revIDLastSave="0" documentId="11_DA17CE049D42EF313F885D3900DF67A1D1814CF1" xr6:coauthVersionLast="47" xr6:coauthVersionMax="47" xr10:uidLastSave="{00000000-0000-0000-0000-000000000000}"/>
  <bookViews>
    <workbookView xWindow="0" yWindow="0" windowWidth="28800" windowHeight="12330" xr2:uid="{00000000-000D-0000-FFFF-FFFF00000000}"/>
  </bookViews>
  <sheets>
    <sheet name="Linsting des installations" sheetId="16" r:id="rId1"/>
    <sheet name="Listing VMC-CTA" sheetId="11" r:id="rId2"/>
    <sheet name="Listing Émetteurs" sheetId="14" r:id="rId3"/>
    <sheet name="Adoucisseurs hors chauferie" sheetId="15" r:id="rId4"/>
  </sheets>
  <definedNames>
    <definedName name="_xlnm.Print_Titles" localSheetId="1">'Listing VMC-CTA'!$1:$5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4" l="1"/>
  <c r="C16" i="14"/>
  <c r="D25" i="14" l="1"/>
  <c r="C25" i="14"/>
  <c r="B14" i="11" l="1"/>
  <c r="B15" i="11" s="1"/>
  <c r="B16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2" i="11" s="1"/>
  <c r="B33" i="11" s="1"/>
  <c r="B34" i="11" s="1"/>
  <c r="B38" i="11" s="1"/>
  <c r="B39" i="11" s="1"/>
  <c r="B40" i="11" s="1"/>
  <c r="B41" i="11" s="1"/>
  <c r="B43" i="11" s="1"/>
  <c r="B44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70" i="11" s="1"/>
  <c r="B71" i="11" s="1"/>
  <c r="B72" i="11" s="1"/>
  <c r="B75" i="11" s="1"/>
  <c r="B78" i="11" s="1"/>
  <c r="B79" i="11" s="1"/>
  <c r="B80" i="11" s="1"/>
  <c r="B81" i="11" s="1"/>
  <c r="B84" i="11" s="1"/>
  <c r="B85" i="11" s="1"/>
  <c r="B86" i="11" s="1"/>
  <c r="B87" i="11" s="1"/>
  <c r="B88" i="11" s="1"/>
  <c r="B89" i="11" s="1"/>
  <c r="B90" i="11" s="1"/>
  <c r="B91" i="11" s="1"/>
  <c r="D34" i="14"/>
  <c r="C34" i="14"/>
  <c r="D91" i="14"/>
  <c r="C91" i="14"/>
  <c r="D77" i="14"/>
  <c r="C77" i="14"/>
  <c r="D69" i="14"/>
  <c r="C69" i="14"/>
  <c r="D61" i="14"/>
  <c r="C61" i="14"/>
  <c r="D52" i="14"/>
  <c r="C52" i="14"/>
  <c r="C94" i="14" l="1"/>
  <c r="D94" i="14"/>
</calcChain>
</file>

<file path=xl/sharedStrings.xml><?xml version="1.0" encoding="utf-8"?>
<sst xmlns="http://schemas.openxmlformats.org/spreadsheetml/2006/main" count="767" uniqueCount="506">
  <si>
    <t>ANNEXE CCTP</t>
  </si>
  <si>
    <t>INVENTAIRE DES INSTALLATIONS ET DES EQUIPEMENTS PRIS EN CHARGE</t>
  </si>
  <si>
    <t>______________________</t>
  </si>
  <si>
    <t>EPHAD de Montendre (énergie primaire = gaz propane) :</t>
  </si>
  <si>
    <t>Chaufferie :</t>
  </si>
  <si>
    <t xml:space="preserve">1 Chaudière DE DIETRICH GT 338 de 230 kW (2008) </t>
  </si>
  <si>
    <t>1 brûleur WEISHAUPT WG30F de 350 kW (2008)</t>
  </si>
  <si>
    <t>1 pompe de recyclage chaudière SALMSON SCX 65-25 W</t>
  </si>
  <si>
    <t>1 vanne 2 voies + servomoteur</t>
  </si>
  <si>
    <t>1 compteur d’énergie</t>
  </si>
  <si>
    <t xml:space="preserve">1 Chaudière DE DIETRICH CFF 411 de 349 kW (1985) </t>
  </si>
  <si>
    <t>1 brûleur WEISHAUPT G1/1-E de 335 kW (1997)</t>
  </si>
  <si>
    <t>1 vase d’expansion de 150 litres</t>
  </si>
  <si>
    <t>1 armoire électrique avec régulation SAUTER</t>
  </si>
  <si>
    <t>3 circuits régulés comprenant :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</si>
  <si>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vanne 3 voies DN25 + servomoteur SAUTER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</si>
  <si>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groupe de pompe double SALMSON DCX 40-40 N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</si>
  <si>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vanne TA DN32</t>
    </r>
  </si>
  <si>
    <t>1 circuit régulé comprenant :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</si>
  <si>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vanne 3 voies DN40 + servomoteur SAUTER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</si>
  <si>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groupe de pompe double SALMSON DCX 40-80 N</t>
    </r>
  </si>
  <si>
    <t>1 circuit constant CTA comprenant :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</si>
  <si>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groupe de pompe double SALMSON DCX 32-50</t>
    </r>
  </si>
  <si>
    <t>1 circuit constant ECS comprenant :</t>
  </si>
  <si>
    <t>Au primaire :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</si>
  <si>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pompe SALMSON à variation de fréquence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</si>
  <si>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échangeur à plaques CHAROT</t>
    </r>
  </si>
  <si>
    <t>Au secondaire :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</si>
  <si>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pompe de charge ballon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</si>
  <si>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ballon de 1000 litres visitable</t>
    </r>
  </si>
  <si>
    <t>Bouclage :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</si>
  <si>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pompe GRUNDFOSS UPS 40-60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</si>
  <si>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mitigeur SAUTER (réglé à 60°C)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</si>
  <si>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thermostat de sécurité</t>
    </r>
  </si>
  <si>
    <t>Traitement d’eau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</si>
  <si>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adoucisseur ASSISTEAUX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</si>
  <si>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pompe doseuse pour chloration choc en cas de besoin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</si>
  <si>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compteur d’eau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</si>
  <si>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disconnecteur SOCLA EA DN 65</t>
    </r>
  </si>
  <si>
    <t>Faux plafond CTA (nota : prévoir entretien et le remplacement des filtres)</t>
  </si>
  <si>
    <t>Pour le service "Les Pins", niveau 1</t>
  </si>
  <si>
    <t>2 x CTA MISTRAL 440 HP</t>
  </si>
  <si>
    <t>2 x CTA FUN 50</t>
  </si>
  <si>
    <t>Pour Cuisine Thérapeutique, niveau 1</t>
  </si>
  <si>
    <t>1 x CTA Mistral 150 BP</t>
  </si>
  <si>
    <t>Terrasse Technique CTA pour Salle Animation (nota : prévoir entretien et le remplacement des filtres)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</si>
  <si>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CTA AIRCALO type LAGON L10-15</t>
    </r>
  </si>
  <si>
    <r>
      <t>Ø</t>
    </r>
    <r>
      <rPr>
        <sz val="7"/>
        <rFont val="Times New Roman"/>
        <family val="1"/>
      </rPr>
      <t xml:space="preserve"> </t>
    </r>
    <r>
      <rPr>
        <sz val="14"/>
        <rFont val="Times New Roman"/>
        <family val="1"/>
      </rPr>
      <t>3200 m3/h</t>
    </r>
  </si>
  <si>
    <r>
      <t>Ø</t>
    </r>
    <r>
      <rPr>
        <sz val="7"/>
        <rFont val="Times New Roman"/>
        <family val="1"/>
      </rPr>
      <t xml:space="preserve"> </t>
    </r>
    <r>
      <rPr>
        <sz val="14"/>
        <rFont val="Times New Roman"/>
        <family val="1"/>
      </rPr>
      <t>Puissance batterie froide : 25 kW</t>
    </r>
  </si>
  <si>
    <r>
      <t>Ø</t>
    </r>
    <r>
      <rPr>
        <sz val="7"/>
        <rFont val="Times New Roman"/>
        <family val="1"/>
      </rPr>
      <t xml:space="preserve"> </t>
    </r>
    <r>
      <rPr>
        <sz val="14"/>
        <rFont val="Times New Roman"/>
        <family val="1"/>
      </rPr>
      <t>Puissance batterie chaude : 16,2 kW</t>
    </r>
  </si>
  <si>
    <t>Local Technique ECS pour les 16 Chambres, service « La Motte » en chauffage électrique et cuisine</t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</si>
  <si>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préparateur ECS STYX NHRE 60 Pro Tech (2024)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</si>
  <si>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ballon tampon CHAROT de 700 litres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</si>
  <si>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2 pompes de bouclage SALMSON NSB 25-20B</t>
    </r>
  </si>
  <si>
    <t>2 cuves propane (pour chaufferie centrale) enterrées de 2 x 3,2 tonnes</t>
  </si>
  <si>
    <t>1 cuve propane (pour STYX ECS 16 chambres et cuisines) enterrée de 1,7 tonnes</t>
  </si>
  <si>
    <t>ESAT de Montlieu-la-Garde (énergie primaire = fioul domestique) :</t>
  </si>
  <si>
    <t xml:space="preserve">2 Chaudières DE DIETRICH GT 309 de 280 kW (1994) </t>
  </si>
  <si>
    <t>2 brûleurs CUENOD C28 H301 de 350 kW</t>
  </si>
  <si>
    <t>1 groupe de pompe GRUNDFOSS UMSD 65-60</t>
  </si>
  <si>
    <t>1 vase d’expansion CITRAL de 300 litres</t>
  </si>
  <si>
    <t>1 pompe de relevage</t>
  </si>
  <si>
    <t>1 armoire électrique avec régulation RVL45 et RVP40</t>
  </si>
  <si>
    <t>1 circuit « aérothermes atelier »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</si>
  <si>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groupe de pompe double GRUNDFOSS UPSD 32-80</t>
    </r>
  </si>
  <si>
    <t>1 circuit « primaire sous-station hébergement »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</si>
  <si>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groupe de pompe double GRUNDFOSS UPSD 65-120</t>
    </r>
  </si>
  <si>
    <t>1 circuit « radiateurs bureaux atelier »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</si>
  <si>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groupe de pompe double GRUNDFOSS UPSD 32-50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</si>
  <si>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vanne 3 voies + servomoteur L&amp;G SQK33</t>
    </r>
  </si>
  <si>
    <t>1 circuit « radiateurs appartement atelier »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</si>
  <si>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groupe de pompe double GRUNDFOSS UPSD 40-50</t>
    </r>
  </si>
  <si>
    <t>1 circuit ECS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</si>
  <si>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2 pompes GRUNDFOSS UP 20-45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</si>
  <si>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échangeur à plaques CHAROT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</si>
  <si>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ballon CHAROT Eco+ de 1500 litres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</si>
  <si>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2 pompes de bouclage GRUNDFOSS UP 20-45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</si>
  <si>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compteur d’eau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</si>
  <si>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mitigeur « atelier »</t>
    </r>
  </si>
  <si>
    <t>Sous-station Hébergement (1999)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</si>
  <si>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pompe primaire GRUNDFOSS UP 50-180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</si>
  <si>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échangeur à plaques BARRIQUAND (S= 5,9 m2  - 10 bars)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</si>
  <si>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armoire électrique avec 5 régulateurs SAUTER Equitherm M50</t>
    </r>
  </si>
  <si>
    <t>1 circuit « plancher chauffant »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</si>
  <si>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pompe GRUNDFOSS UP 25-55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</si>
  <si>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 xml:space="preserve">1 vanne 3 voies + servomoteur </t>
    </r>
  </si>
  <si>
    <t>1 circuit « radiateurs ouest » comprenant :</t>
  </si>
  <si>
    <t>1 circuit « radiateurs est » comprenant :</t>
  </si>
  <si>
    <t>1 circuit « radiateurs rdc » comprenant :</t>
  </si>
  <si>
    <t>1 circuit « radiateurs extension rdc » comprenant :</t>
  </si>
  <si>
    <t>1 production ECS comprenant :</t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</si>
  <si>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échangeur URANUS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</si>
  <si>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4"/>
        <rFont val="Times New Roman"/>
        <family val="1"/>
      </rPr>
      <t>1 groupe de pompe double SALMSON primaire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</si>
  <si>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pompe SALMSON ballon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</si>
  <si>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1 ballon CETETHERM de 750 litres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</si>
  <si>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>2 pompes de bouclage VP 20-45N</t>
    </r>
  </si>
  <si>
    <r>
      <t>·</t>
    </r>
    <r>
      <rPr>
        <sz val="7"/>
        <rFont val="Times New Roman"/>
        <family val="1"/>
      </rPr>
      <t xml:space="preserve">        </t>
    </r>
    <r>
      <rPr>
        <sz val="14"/>
        <rFont val="Times New Roman"/>
        <family val="1"/>
      </rPr>
      <t xml:space="preserve">1 mitigeur </t>
    </r>
  </si>
  <si>
    <t>1 cuve FOD 2 000 litres aérienne, provisoire</t>
  </si>
  <si>
    <t>FOYER OCCUPATIONNEL ET EHPAD DE MONTLIEU LA GARDE</t>
  </si>
  <si>
    <t xml:space="preserve">3 CTA sur réseau chauffage Foyer Occupationnel, </t>
  </si>
  <si>
    <t>1 dans plénum atelier pour salle de sport</t>
  </si>
  <si>
    <t xml:space="preserve">1 en toiture pour salle de réunion administration </t>
  </si>
  <si>
    <t>1 en toiture pour salle de restaurant</t>
  </si>
  <si>
    <t>caisson de marque Caladair, type Mini Max 200 Phonic</t>
  </si>
  <si>
    <t>Système à pression constante, Caladair Lobby 015</t>
  </si>
  <si>
    <r>
      <t xml:space="preserve">ITEP MONTENDRE </t>
    </r>
    <r>
      <rPr>
        <b/>
        <i/>
        <u/>
        <sz val="14"/>
        <rFont val="Times New Roman"/>
        <family val="1"/>
      </rPr>
      <t>(énergie primaire = électricité via Pompe à chaleur) :</t>
    </r>
  </si>
  <si>
    <t>Voir document PDF joint</t>
  </si>
  <si>
    <t>Et détail ci-après :</t>
  </si>
  <si>
    <t>Local technique et Pompes à Chaleur :</t>
  </si>
  <si>
    <t>1 Pompe à Chaleur AERMEC (type air/eau) 103 kW (Puissance elec absorbée 31,3 kW)</t>
  </si>
  <si>
    <t>fluide : R410A    équipé de 2 compresseurs</t>
  </si>
  <si>
    <t>1 ballon ECS 1000 litres sur circuit PAC avec résistance électrique</t>
  </si>
  <si>
    <t>2 circuits régulés :</t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</si>
  <si>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Circuit plancher chauffant :  pompe et vanne 3 voies motorisée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</si>
  <si>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2"/>
        <rFont val="Times New Roman"/>
        <family val="1"/>
      </rPr>
      <t>Circuit radiateur :  pompe et vanne 3 voies motorisée</t>
    </r>
  </si>
  <si>
    <t>1 disconnecteur contrôlable</t>
  </si>
  <si>
    <t>1 vase d'expansion</t>
  </si>
  <si>
    <t>1 armoire électrique de commandes/protections</t>
  </si>
  <si>
    <t>1 Centrale de Traitement d'Air (zone salle à manger) double flux</t>
  </si>
  <si>
    <r>
      <t xml:space="preserve">ITEP MESCHERS </t>
    </r>
    <r>
      <rPr>
        <b/>
        <i/>
        <u/>
        <sz val="14"/>
        <rFont val="Times New Roman"/>
        <family val="1"/>
      </rPr>
      <t>(énergie primaire = électricité via Pompe à chaleur) :</t>
    </r>
  </si>
  <si>
    <t>Local technique et Pompes à Chaleur :</t>
  </si>
  <si>
    <t>1 Pompe à Chaleur AERMEC -chauffage (type air/eau) 103 kW (Puissance elec absorbée 31,3 kW)</t>
  </si>
  <si>
    <t>fluide: R410A    avec 2 compresseurs et 1 ballon tampon 500 litres- appoint électrique</t>
  </si>
  <si>
    <t>1 désemboueur magnétique</t>
  </si>
  <si>
    <t>2 Pompes à chaleur ECS équipées de</t>
  </si>
  <si>
    <t>2modules hydrauliques sur primaires (avec pompes et régulation)</t>
  </si>
  <si>
    <t>2 échangeurs ECS</t>
  </si>
  <si>
    <t>2 pompes secondaires ECS pour charge du ballon de production ECS</t>
  </si>
  <si>
    <t>1 ballon de stockage ECS 2500 litres avec 2 résistances électrique pour appoint/secours</t>
  </si>
  <si>
    <t>1 réchauffeur électrique de boucle ECS</t>
  </si>
  <si>
    <t>2 vases d'expansion</t>
  </si>
  <si>
    <t>1 pompe de bouclage ECS</t>
  </si>
  <si>
    <t>2 circuits de chauffage régulés :</t>
  </si>
  <si>
    <t>1 circuit radiateur avec pompe double et v3v motorisée</t>
  </si>
  <si>
    <t>1 circuit radiateurs avec pompe double et v3v motorisée</t>
  </si>
  <si>
    <t>1 circuit CTA à température constante :</t>
  </si>
  <si>
    <t>1 pompe double</t>
  </si>
  <si>
    <t>4 compteurs de chaleur Sharky</t>
  </si>
  <si>
    <t>1 armoire électrique de commandes/protections avec régulation JONHSON CONTROL</t>
  </si>
  <si>
    <t>1 adoucisseur</t>
  </si>
  <si>
    <t>1 traitement filmogène</t>
  </si>
  <si>
    <t>TRAITEMENT D'AIR :</t>
  </si>
  <si>
    <t>2 Centrales de Traitement d'Air (CTA) double flux,  environ 1000 m3/h</t>
  </si>
  <si>
    <t>Listing des VMC-CTA,  E.P.D. Les 2 Monts</t>
  </si>
  <si>
    <t>N°ordre</t>
  </si>
  <si>
    <t>Type</t>
  </si>
  <si>
    <t>Emplacement</t>
  </si>
  <si>
    <t>Marque</t>
  </si>
  <si>
    <t>Références</t>
  </si>
  <si>
    <t>N° série ou Code, …</t>
  </si>
  <si>
    <t>Ehpad "Le Roch", Montlieu la Garde</t>
  </si>
  <si>
    <t>A1</t>
  </si>
  <si>
    <t>VMC</t>
  </si>
  <si>
    <t>Cage escaler bâtiment A</t>
  </si>
  <si>
    <t>VIM</t>
  </si>
  <si>
    <t>JBLT20, C4</t>
  </si>
  <si>
    <t>Code : 00 29 52</t>
  </si>
  <si>
    <t>A2</t>
  </si>
  <si>
    <t>Cage escaler bâtiment B</t>
  </si>
  <si>
    <t>JBTL30, C4</t>
  </si>
  <si>
    <t>Code : 00 29 53</t>
  </si>
  <si>
    <t>A3</t>
  </si>
  <si>
    <t>Cage escaler bâtiment D</t>
  </si>
  <si>
    <t>KEDT1-040, C4</t>
  </si>
  <si>
    <t>Code : 00 30 31</t>
  </si>
  <si>
    <t>A4</t>
  </si>
  <si>
    <t>Cage escaler bâtiment E</t>
  </si>
  <si>
    <t>A5</t>
  </si>
  <si>
    <t>CTA</t>
  </si>
  <si>
    <t>Rez de Jardin</t>
  </si>
  <si>
    <t>?</t>
  </si>
  <si>
    <t>HS</t>
  </si>
  <si>
    <t>A6</t>
  </si>
  <si>
    <t>Combles dans bâtiment F (trappe juste avant porte bureau FO)</t>
  </si>
  <si>
    <t>Blanchisserie :</t>
  </si>
  <si>
    <t>A7</t>
  </si>
  <si>
    <r>
      <rPr>
        <b/>
        <sz val="10"/>
        <rFont val="Arial"/>
        <family val="2"/>
      </rPr>
      <t>Bureau et WC</t>
    </r>
    <r>
      <rPr>
        <sz val="10"/>
        <rFont val="Arial"/>
        <family val="2"/>
      </rPr>
      <t xml:space="preserve">
(près porte extérieure en faux plafond)</t>
    </r>
  </si>
  <si>
    <t>S &amp; P</t>
  </si>
  <si>
    <t>VENT-N Extracteur Canal'fast Ø125</t>
  </si>
  <si>
    <t>A8</t>
  </si>
  <si>
    <r>
      <rPr>
        <b/>
        <sz val="10"/>
        <rFont val="Arial"/>
        <family val="2"/>
      </rPr>
      <t>Local Lessives</t>
    </r>
    <r>
      <rPr>
        <sz val="10"/>
        <rFont val="Arial"/>
        <family val="2"/>
      </rPr>
      <t xml:space="preserve">
(en faux plafond au mileu de la pièce)</t>
    </r>
  </si>
  <si>
    <t>A9</t>
  </si>
  <si>
    <t>Local Linge Sale</t>
  </si>
  <si>
    <t>CAD HR Basic El34</t>
  </si>
  <si>
    <t>FOH "Le Logis du Roch", Montlieu la Garde</t>
  </si>
  <si>
    <t>Bâtiment Hébergement et Administration EPD :</t>
  </si>
  <si>
    <t>B1</t>
  </si>
  <si>
    <t>Toiture, pour aile Rock</t>
  </si>
  <si>
    <t>Code : 238 277
Référence : 5209 23 32 00</t>
  </si>
  <si>
    <t>B2</t>
  </si>
  <si>
    <t>Toiture, pour aile Pop</t>
  </si>
  <si>
    <t>CALADAIR</t>
  </si>
  <si>
    <t>Minimax 280 Phonix</t>
  </si>
  <si>
    <t>CET 006 868</t>
  </si>
  <si>
    <t>B3</t>
  </si>
  <si>
    <t>Toiture, sur aile Pop
Pour sanitaire RDC</t>
  </si>
  <si>
    <t>Minimax 125 Phonix</t>
  </si>
  <si>
    <t>CET 009 294</t>
  </si>
  <si>
    <t>B4</t>
  </si>
  <si>
    <t>Toiture, pour aile Jazz</t>
  </si>
  <si>
    <t>JBRB Ecowatt PR 22 HL NU Mono</t>
  </si>
  <si>
    <t>Code : 262 803 V</t>
  </si>
  <si>
    <t>B5</t>
  </si>
  <si>
    <t>Toiture, pour aile Disco</t>
  </si>
  <si>
    <t>CACB ECM 007 1/I 
CAIS C4 07 ECM 90° INT</t>
  </si>
  <si>
    <t>Code : 230 471
N° Série : L 0000 38 07</t>
  </si>
  <si>
    <t>B6</t>
  </si>
  <si>
    <t>Toiture, pour aile Disco extension</t>
  </si>
  <si>
    <t>LOBBY 030</t>
  </si>
  <si>
    <t>ELE 009101</t>
  </si>
  <si>
    <t>B7</t>
  </si>
  <si>
    <t>Toiture, sur aile Disco extension
pour Administration</t>
  </si>
  <si>
    <t>Minimax 315 Phonix</t>
  </si>
  <si>
    <r>
      <t>CET 006 870</t>
    </r>
    <r>
      <rPr>
        <b/>
        <sz val="10"/>
        <rFont val="Arial"/>
        <family val="2"/>
      </rPr>
      <t xml:space="preserve"> HS</t>
    </r>
  </si>
  <si>
    <t>B8</t>
  </si>
  <si>
    <t>Toiture, pour RDC Cafétéria</t>
  </si>
  <si>
    <t>B9</t>
  </si>
  <si>
    <t>Hotte</t>
  </si>
  <si>
    <t>Plonge</t>
  </si>
  <si>
    <t>UNEL VENT</t>
  </si>
  <si>
    <t>CBM 7/7 250 4PT RE</t>
  </si>
  <si>
    <t>B10</t>
  </si>
  <si>
    <t>CTA, avec batterie Eau Chaude</t>
  </si>
  <si>
    <t>Toiture, pour Restaurant et Cafétéria</t>
  </si>
  <si>
    <t>CBX 4 BC, module eau chaude Combibox</t>
  </si>
  <si>
    <t>OPT 00 57 55
N° FAB : 2147 06-040
2 bouches 600x600 au Restaurant
3 bouches 600x600 à la Cafétéria</t>
  </si>
  <si>
    <t>B11</t>
  </si>
  <si>
    <t>Toiture, pour Salle Réunion Adminstration</t>
  </si>
  <si>
    <t>OPT 00 57 55
N° FAB : 2147 06-040
2 bouches 600x600 à la salle de réunion</t>
  </si>
  <si>
    <t>Bâtiment Ateliers :</t>
  </si>
  <si>
    <t>B12</t>
  </si>
  <si>
    <t>Atelier Cuisine</t>
  </si>
  <si>
    <t>B13</t>
  </si>
  <si>
    <t>Faux plafond circulation</t>
  </si>
  <si>
    <t>LOBBY 015</t>
  </si>
  <si>
    <t>161 37 40 40</t>
  </si>
  <si>
    <t>B14</t>
  </si>
  <si>
    <t>Faux plafond circulation, salle de sport</t>
  </si>
  <si>
    <t>4 bouches 600x600 à la salle de sport</t>
  </si>
  <si>
    <t>ESAT "Les Trois Fontaines", Montlieu la Garde</t>
  </si>
  <si>
    <t xml:space="preserve">FOYER HÉBERGEMENT : </t>
  </si>
  <si>
    <t>C1</t>
  </si>
  <si>
    <t>Toiture, ventillation pour coté SUD</t>
  </si>
  <si>
    <t>CACB ECM 015, C4</t>
  </si>
  <si>
    <t>C2</t>
  </si>
  <si>
    <t>Toiture, ventillation pour coté NORD</t>
  </si>
  <si>
    <t>CACB ECM 021</t>
  </si>
  <si>
    <t>Code : 230 483</t>
  </si>
  <si>
    <t>C3</t>
  </si>
  <si>
    <t>Extracteur</t>
  </si>
  <si>
    <t>Bâtiment Extension, faux-plafond. Toilette personnel, gauche Homme</t>
  </si>
  <si>
    <t>C4</t>
  </si>
  <si>
    <t>Plonge Cuisine</t>
  </si>
  <si>
    <t>C5</t>
  </si>
  <si>
    <t>Vestaires Usagers Femmes, faux-plafond au niveau des lavabos</t>
  </si>
  <si>
    <t>C6</t>
  </si>
  <si>
    <t>Appartements Ateliers, faux-plafond salle d'eau de gauche</t>
  </si>
  <si>
    <t>JETLINE -03</t>
  </si>
  <si>
    <t>Référence : 424</t>
  </si>
  <si>
    <t>EHPAD "Les Vacances de la Vie", Montendre</t>
  </si>
  <si>
    <t>E1</t>
  </si>
  <si>
    <r>
      <t xml:space="preserve">Petite Terrasse Pôle médical </t>
    </r>
    <r>
      <rPr>
        <sz val="9"/>
        <rFont val="Arial"/>
        <family val="2"/>
      </rPr>
      <t>(entrée comble à gauche)</t>
    </r>
  </si>
  <si>
    <t>Ø gaines 380</t>
  </si>
  <si>
    <t>E2</t>
  </si>
  <si>
    <t>Combles Pôle médical (entrée comble à gauche)</t>
  </si>
  <si>
    <t>KSTD 16</t>
  </si>
  <si>
    <r>
      <t xml:space="preserve">Code : 773 700  </t>
    </r>
    <r>
      <rPr>
        <b/>
        <sz val="10"/>
        <rFont val="Arial"/>
        <family val="2"/>
      </rPr>
      <t>HS</t>
    </r>
  </si>
  <si>
    <t>E3</t>
  </si>
  <si>
    <t>Combles Pôle médical (entrée comble à droite)</t>
  </si>
  <si>
    <t>KMDT 05 Nu</t>
  </si>
  <si>
    <r>
      <t xml:space="preserve">Code : 003 053 </t>
    </r>
    <r>
      <rPr>
        <b/>
        <sz val="10"/>
        <rFont val="Arial"/>
        <family val="2"/>
      </rPr>
      <t xml:space="preserve"> HS</t>
    </r>
  </si>
  <si>
    <t>E4</t>
  </si>
  <si>
    <t>Combles Pôle médical (intérieur comble à droite)</t>
  </si>
  <si>
    <t>CACB-N Eco 022-L</t>
  </si>
  <si>
    <t>code : 230 415
Référence : 52 09 187 300</t>
  </si>
  <si>
    <t>E5</t>
  </si>
  <si>
    <t>Combles Pôle médical (intérieur comble milieu à droite)</t>
  </si>
  <si>
    <t>KMDT 05 IS</t>
  </si>
  <si>
    <t>Code : 25 00 13</t>
  </si>
  <si>
    <t>E6</t>
  </si>
  <si>
    <t>Combles Pôle médical (fond comble  à droite)</t>
  </si>
  <si>
    <t>KST D16 + INTZ</t>
  </si>
  <si>
    <r>
      <t xml:space="preserve">Code : 773 700 </t>
    </r>
    <r>
      <rPr>
        <b/>
        <sz val="10"/>
        <rFont val="Arial"/>
        <family val="2"/>
      </rPr>
      <t>HS</t>
    </r>
  </si>
  <si>
    <t>E7</t>
  </si>
  <si>
    <t>Combles Pôle médical (pour niv 1, cuisine thérapeutique)</t>
  </si>
  <si>
    <t>Ø</t>
  </si>
  <si>
    <t>E8</t>
  </si>
  <si>
    <t>Combles VAILLANT</t>
  </si>
  <si>
    <t>JBEB 08 C - INTZ</t>
  </si>
  <si>
    <t>Code : 26 191-001    
Produit : 260 191</t>
  </si>
  <si>
    <t>E9</t>
  </si>
  <si>
    <t>TERRASSE Aquarium</t>
  </si>
  <si>
    <t>KSBP 3-01-4/8P</t>
  </si>
  <si>
    <t>Code : 680 500</t>
  </si>
  <si>
    <t>E10</t>
  </si>
  <si>
    <t>Combles La Motte (Ch 38-45)</t>
  </si>
  <si>
    <t>JBEB 12L</t>
  </si>
  <si>
    <t>Code : 260 182-001</t>
  </si>
  <si>
    <t>E11</t>
  </si>
  <si>
    <t>TERRASSE Aquarium pour Salle d'Animation
6 grilles au sol de soufflage
1 grille au mur aspiration</t>
  </si>
  <si>
    <t>AIRCOLA</t>
  </si>
  <si>
    <t>LAGON, model L10-15</t>
  </si>
  <si>
    <t>Article : C08-1359
N° série : 1015 2008 11 6775 PDE
Puis. Froid = 25kW
Puis. Chaud : 16,2 kW</t>
  </si>
  <si>
    <t>E12</t>
  </si>
  <si>
    <t>Toiture La Motte (Ch53-54)</t>
  </si>
  <si>
    <t>VEKITA</t>
  </si>
  <si>
    <t>700B</t>
  </si>
  <si>
    <t>E13</t>
  </si>
  <si>
    <t>Toiture La Motte (Ch58)</t>
  </si>
  <si>
    <t>E14</t>
  </si>
  <si>
    <t>Terrasse Les Pins</t>
  </si>
  <si>
    <t>JBEB 20L - INTZ</t>
  </si>
  <si>
    <t>Code : 260 183-001</t>
  </si>
  <si>
    <t>E15</t>
  </si>
  <si>
    <t>KSTD 25-Intz</t>
  </si>
  <si>
    <t>Code : 773 701</t>
  </si>
  <si>
    <t>E16</t>
  </si>
  <si>
    <t>Plonge cuisine</t>
  </si>
  <si>
    <t>KSTD 25-Intz, Ø400mm</t>
  </si>
  <si>
    <t>E17</t>
  </si>
  <si>
    <t>Ventillo-Convecteur sur eau chaude et Eau-glacée</t>
  </si>
  <si>
    <t>Ancienne Blanchisserie</t>
  </si>
  <si>
    <t xml:space="preserve">3 bouches ventilo-convecteurs </t>
  </si>
  <si>
    <t>E18</t>
  </si>
  <si>
    <t>LES PINS, Grande Salle</t>
  </si>
  <si>
    <t xml:space="preserve"> - Grilles rectangulaire 20x100 de soufflage x 15 
 - Grilles aspiration 40x40 x 4</t>
  </si>
  <si>
    <t>E19</t>
  </si>
  <si>
    <t>LES PINS, Petit Salon</t>
  </si>
  <si>
    <t xml:space="preserve"> - Grilles rectangulaire 20x100 x 2</t>
  </si>
  <si>
    <t>E20</t>
  </si>
  <si>
    <t>LES PINS, Office</t>
  </si>
  <si>
    <t>E21</t>
  </si>
  <si>
    <t>LES PINS, Bureau</t>
  </si>
  <si>
    <t>EHPAD spécialisé "L'Orangerie", Montendre</t>
  </si>
  <si>
    <t>F1</t>
  </si>
  <si>
    <t>Toiture Bâtiment C</t>
  </si>
  <si>
    <t>ALDES</t>
  </si>
  <si>
    <t>271 B</t>
  </si>
  <si>
    <t>N° FAB : 11 280 - 70</t>
  </si>
  <si>
    <t>F2</t>
  </si>
  <si>
    <t>Toiture Bâtiment D</t>
  </si>
  <si>
    <t>F3</t>
  </si>
  <si>
    <t>Toiture Galerie</t>
  </si>
  <si>
    <t>Caisson 30cmx34cm, Ø200mm</t>
  </si>
  <si>
    <t>Résidence Autonomie, Montendre</t>
  </si>
  <si>
    <t>ITEP-SESSAD, Montendre</t>
  </si>
  <si>
    <t>I1</t>
  </si>
  <si>
    <t>Salle à manger, dans faux-plafond</t>
  </si>
  <si>
    <t>Néotime 600 PREMIUM BE ECO</t>
  </si>
  <si>
    <t>CDF023045
N° Fab : 164761-010
2 x grilles de soufllage 600x600
1 x grille de reprise 600x600</t>
  </si>
  <si>
    <t>I2</t>
  </si>
  <si>
    <t>Cuisine, dans faux-plafond, compensation</t>
  </si>
  <si>
    <t>UTBS 2 m F7</t>
  </si>
  <si>
    <t>Code : 5160 192 800
2 x grilles de soufllage 600x600
1 x grille de reprise en façade</t>
  </si>
  <si>
    <t>I3</t>
  </si>
  <si>
    <t>Toit terrasse</t>
  </si>
  <si>
    <t>KSTD 28 Ecowatt 28/40</t>
  </si>
  <si>
    <t>Code : 452 263
N° série : F00 46 441</t>
  </si>
  <si>
    <t>I4</t>
  </si>
  <si>
    <t>Hotte four</t>
  </si>
  <si>
    <t>VORAX Chef G 1500</t>
  </si>
  <si>
    <t>Référence : 2 FRC705 RT--SE--</t>
  </si>
  <si>
    <t>ITEP-SESSAD, Meschers</t>
  </si>
  <si>
    <t>J1</t>
  </si>
  <si>
    <t>Extracteur Office</t>
  </si>
  <si>
    <t>Toiture pour : Hotte four Compensation</t>
  </si>
  <si>
    <t>CVAT/4-300/355 ND PTC</t>
  </si>
  <si>
    <t>J2</t>
  </si>
  <si>
    <t>Toiture pour : Hotte plonge Compensation</t>
  </si>
  <si>
    <t>J3</t>
  </si>
  <si>
    <t>Toiture pour : Salle a manger</t>
  </si>
  <si>
    <t>KSDR Ecowatt EC 18 EXD</t>
  </si>
  <si>
    <t>Code : 685 209</t>
  </si>
  <si>
    <t>J4</t>
  </si>
  <si>
    <t>J5</t>
  </si>
  <si>
    <t>VMC 1</t>
  </si>
  <si>
    <t>Toiture pour : Internat 2 et 3</t>
  </si>
  <si>
    <t>JBHB Eco Ecm PR07 C NU</t>
  </si>
  <si>
    <t>Code : 261 337</t>
  </si>
  <si>
    <t>J6</t>
  </si>
  <si>
    <t>VMC 2</t>
  </si>
  <si>
    <t>Toiture pour : Internat 1</t>
  </si>
  <si>
    <t>JBHB Eco OSC avec INTZ et BDEZ</t>
  </si>
  <si>
    <t>Code : 261 354</t>
  </si>
  <si>
    <t>J7</t>
  </si>
  <si>
    <t>VMC 3</t>
  </si>
  <si>
    <t>Toiture pour : Zone thérapeuthique</t>
  </si>
  <si>
    <t>JBHB Eco Ecm PR18 C NU</t>
  </si>
  <si>
    <t>Code : 261 336</t>
  </si>
  <si>
    <t>J8</t>
  </si>
  <si>
    <t>Toiture pour TOUTES ZONES</t>
  </si>
  <si>
    <t>ATLANTIC</t>
  </si>
  <si>
    <t>DUOTECH 7500 VDAI</t>
  </si>
  <si>
    <t>Code : 549 037</t>
  </si>
  <si>
    <t>Listing des émetteurs Chauffage et Ventillation
  E.P.D. Les 2 Monts</t>
  </si>
  <si>
    <t>Niveau</t>
  </si>
  <si>
    <t>Service</t>
  </si>
  <si>
    <t>Radiateur</t>
  </si>
  <si>
    <t>Bouche VMC</t>
  </si>
  <si>
    <t>Cassettes</t>
  </si>
  <si>
    <t>Autres</t>
  </si>
  <si>
    <t>R-1</t>
  </si>
  <si>
    <t>Ateliers et RDJ</t>
  </si>
  <si>
    <t>Bat F</t>
  </si>
  <si>
    <t>Vestiaires</t>
  </si>
  <si>
    <t>RDC</t>
  </si>
  <si>
    <t>Service Soleil, locaux</t>
  </si>
  <si>
    <t>Service Soleil, chambres</t>
  </si>
  <si>
    <t>Lumière, locaux et chambres</t>
  </si>
  <si>
    <t>Cafétéria jusqu'au magasin</t>
  </si>
  <si>
    <t>R+1</t>
  </si>
  <si>
    <t>Service Aurore, locaux et chambres</t>
  </si>
  <si>
    <t>Service Azur et Batiment C, locaux et chambres</t>
  </si>
  <si>
    <t>R+2</t>
  </si>
  <si>
    <t>Service Horizon, locaux et chambres</t>
  </si>
  <si>
    <t>Service Arc en Ciel, locaux et chambres</t>
  </si>
  <si>
    <t>Administration</t>
  </si>
  <si>
    <t>2 x grilles 600x600 pour CTA avec batterie eau chaude</t>
  </si>
  <si>
    <t>FOH, cafétéria, restaurant, vestiaires</t>
  </si>
  <si>
    <t>5 x grilles 600x600 aspiration, Restaurant et Cafétéria pour CTA avec batterie eau chaude</t>
  </si>
  <si>
    <t>4 services</t>
  </si>
  <si>
    <t>Ateliers</t>
  </si>
  <si>
    <t>Bâtiment Ateliers</t>
  </si>
  <si>
    <t>Salle de sport</t>
  </si>
  <si>
    <t>4 x grilles 600x600 aspiration pour CTA</t>
  </si>
  <si>
    <t>RDC -Ext</t>
  </si>
  <si>
    <t>FH</t>
  </si>
  <si>
    <t xml:space="preserve"> + Plancher chauffant coté SUD pour l'Extension</t>
  </si>
  <si>
    <t>R+3</t>
  </si>
  <si>
    <t>Ateliers et Appartement ateliers</t>
  </si>
  <si>
    <t>Ehpad "Les Vacances de la vie", Montendre</t>
  </si>
  <si>
    <t>Niv. -1</t>
  </si>
  <si>
    <t>Sous-sol</t>
  </si>
  <si>
    <t>3 bouches ventilo-convecteurs ancienne blanchisserie</t>
  </si>
  <si>
    <t>Niv. 1</t>
  </si>
  <si>
    <t xml:space="preserve">1 aspiration et 2 soufflages dans cuisine Thérapeutique </t>
  </si>
  <si>
    <t>Bureaux Trema</t>
  </si>
  <si>
    <t>1 grille soufflage, salle de réunion</t>
  </si>
  <si>
    <t>Service Les Pins, Chambres</t>
  </si>
  <si>
    <t>Service Les Pins, Locaux</t>
  </si>
  <si>
    <t>Ventillo-convecteurs pour :
 - Petit Salon
 - Bureau
 - Office 
Ventillo-convecteurs pour Grande Salle avec : 
 - Grilles rectangulaire 20x100 de soufflage x 15 
 - Grilles aspiration 40x40 x 4</t>
  </si>
  <si>
    <t>Niv. 2</t>
  </si>
  <si>
    <t>Hall entrée, salon, Restaurant</t>
  </si>
  <si>
    <t>Salle animation</t>
  </si>
  <si>
    <t>6 grilles au sol de soufflage
1 grille au mur aspiration
sur CTA Terrasse Aquarium</t>
  </si>
  <si>
    <t>Niv. 3</t>
  </si>
  <si>
    <t>Pôle Médical</t>
  </si>
  <si>
    <t>Niv. 4</t>
  </si>
  <si>
    <t>Service Vaillant, Chambres</t>
  </si>
  <si>
    <t>Service Vaillant, Locaux</t>
  </si>
  <si>
    <t>4 x Cassettes 600x600 sur réseau eau glacée</t>
  </si>
  <si>
    <t>Service La Motte (neuf), Chambres</t>
  </si>
  <si>
    <t>Service La Motte (neuf), Locaux</t>
  </si>
  <si>
    <t>Service La Motte (ancien), Chambres</t>
  </si>
  <si>
    <t>Service La Motte (ancien), Locaux</t>
  </si>
  <si>
    <t>Ehpad spécialisé "L'Orangerie", Montendre</t>
  </si>
  <si>
    <t>Bâtiment C</t>
  </si>
  <si>
    <t>Bâtiment C, Chambres x 11</t>
  </si>
  <si>
    <t>Bâtiment C, Locaux</t>
  </si>
  <si>
    <t>Bâtiment D</t>
  </si>
  <si>
    <t>Bâtiment D, Chambres x 11</t>
  </si>
  <si>
    <t>Bâtiment D, Locaux</t>
  </si>
  <si>
    <t>Galerie</t>
  </si>
  <si>
    <t>Galerie, Locaux</t>
  </si>
  <si>
    <t>Résidence Autonomie ET Bâtiment A, Montendre</t>
  </si>
  <si>
    <t>Bâtiment B</t>
  </si>
  <si>
    <t>Bâtiment B, RA, Chambres x 12</t>
  </si>
  <si>
    <t>Bâtiment B, RA, Appartement x 1</t>
  </si>
  <si>
    <t>Bâtiment B, RA Locaux</t>
  </si>
  <si>
    <t>Bâtiment A</t>
  </si>
  <si>
    <t>Ensemble du bâtiment</t>
  </si>
  <si>
    <t>Partie Hébergement</t>
  </si>
  <si>
    <t>Plancher chauffant
 - Bureau éducateurs
 - Salle petit déjeuner
 - Ensemble de la partie chambres (x9)</t>
  </si>
  <si>
    <t>Salle a manger</t>
  </si>
  <si>
    <t>2 x grilles de soufllage 600x600
1 x grille de reprise 600x600</t>
  </si>
  <si>
    <t>Office, compensation</t>
  </si>
  <si>
    <t>2 x grilles de soufllage 600x600
1 x grille de reprise en façade</t>
  </si>
  <si>
    <t>CTA Soufflage x 16
CTA Aspiration x 14</t>
  </si>
  <si>
    <t>Pole Pédagogique</t>
  </si>
  <si>
    <t>CTA Soufflage x 8
CTA Aspiration x 9</t>
  </si>
  <si>
    <t>Internat 3</t>
  </si>
  <si>
    <t>Plancher chauffant pour 7 chambres et Salle à manger</t>
  </si>
  <si>
    <t>CTA Soufflage x 6
CTA Aspiration x 5</t>
  </si>
  <si>
    <t>Bureau IDE- CSE</t>
  </si>
  <si>
    <t>CTA Soufflage x 3
CTA Aspiration x 3</t>
  </si>
  <si>
    <t>Internat 2</t>
  </si>
  <si>
    <t>CTA Soufflage x 2
CTA Aspiration x 2</t>
  </si>
  <si>
    <t>Internat 1</t>
  </si>
  <si>
    <t>Zone logistique</t>
  </si>
  <si>
    <t>CTA Soufflage x 6
CTA Aspiration x 4</t>
  </si>
  <si>
    <t xml:space="preserve">TOTAL EPD LES 2 Monts : </t>
  </si>
  <si>
    <t>Listing des Adoucisseurs Hors chaufferie et Sous-station
  E.P.D. Les 2 Monts</t>
  </si>
  <si>
    <t>Type tête</t>
  </si>
  <si>
    <t>N° série</t>
  </si>
  <si>
    <t>Volume de résine</t>
  </si>
  <si>
    <t>BL</t>
  </si>
  <si>
    <t>Blanchisserie</t>
  </si>
  <si>
    <t>DUPLEX
Vanne 9500 laiton</t>
  </si>
  <si>
    <t>17321 609780 A2125</t>
  </si>
  <si>
    <t>2 x 75 litres</t>
  </si>
  <si>
    <t>Ce service est prévu d'être fermé courant d'année 2026, avec certainement un ré-emploi de cet appareil</t>
  </si>
  <si>
    <t>Office, pour lave vaisselle</t>
  </si>
  <si>
    <t>PERMO, ERYS E18</t>
  </si>
  <si>
    <t>Volumétrique</t>
  </si>
  <si>
    <t>1210 330 79 85 013</t>
  </si>
  <si>
    <t>18 litres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</si>
</sst>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6"/>
      <name val="Arial"/>
      <family val="2"/>
    </font>
    <font>
      <b/>
      <u/>
      <sz val="10"/>
      <name val="Arial"/>
      <family val="2"/>
    </font>
    <font>
      <i/>
      <u/>
      <sz val="16"/>
      <name val="Arial"/>
      <family val="2"/>
    </font>
    <font>
      <u/>
      <sz val="22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22"/>
      <name val="Arial"/>
      <family val="2"/>
    </font>
    <font>
      <b/>
      <sz val="24"/>
      <name val="Arial"/>
      <family val="2"/>
    </font>
    <font>
      <b/>
      <u/>
      <sz val="10"/>
      <color rgb="FFFF0000"/>
      <name val="Arial"/>
      <family val="2"/>
    </font>
    <font>
      <b/>
      <u/>
      <sz val="11"/>
      <color rgb="FFFF0000"/>
      <name val="Arial"/>
      <family val="2"/>
    </font>
    <font>
      <b/>
      <sz val="12"/>
      <color rgb="FFFF000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u/>
      <sz val="14"/>
      <name val="Times New Roman"/>
      <family val="1"/>
    </font>
    <font>
      <sz val="14"/>
      <name val="Times New Roman"/>
      <family val="1"/>
    </font>
    <font>
      <u/>
      <sz val="14"/>
      <name val="Times New Roman"/>
      <family val="1"/>
    </font>
    <font>
      <sz val="14"/>
      <name val="Symbol"/>
      <family val="1"/>
      <charset val="2"/>
    </font>
    <font>
      <sz val="7"/>
      <name val="Times New Roman"/>
      <family val="1"/>
    </font>
    <font>
      <i/>
      <sz val="14"/>
      <name val="Times New Roman"/>
      <family val="1"/>
    </font>
    <font>
      <sz val="14"/>
      <name val="Wingdings"/>
      <charset val="2"/>
    </font>
    <font>
      <b/>
      <i/>
      <sz val="14"/>
      <name val="Times New Roman"/>
      <family val="1"/>
    </font>
    <font>
      <sz val="12"/>
      <name val="Symbol"/>
      <family val="1"/>
      <charset val="2"/>
    </font>
    <font>
      <b/>
      <u/>
      <sz val="12"/>
      <name val="Times New Roman"/>
      <family val="1"/>
    </font>
    <font>
      <b/>
      <i/>
      <u/>
      <sz val="12"/>
      <name val="Times New Roman"/>
      <family val="1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8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1" fillId="2" borderId="3" xfId="0" applyFont="1" applyFill="1" applyBorder="1" applyAlignment="1">
      <alignment vertical="center"/>
    </xf>
    <xf numFmtId="0" fontId="11" fillId="2" borderId="12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0" fontId="11" fillId="2" borderId="14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/>
    </xf>
    <xf numFmtId="0" fontId="11" fillId="2" borderId="16" xfId="0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justify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 indent="7"/>
    </xf>
    <xf numFmtId="0" fontId="27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3" fillId="0" borderId="0" xfId="0" applyFont="1" applyAlignment="1">
      <alignment horizontal="left" vertical="center" indent="1"/>
    </xf>
    <xf numFmtId="0" fontId="23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4"/>
    </xf>
    <xf numFmtId="0" fontId="28" fillId="0" borderId="0" xfId="0" applyFont="1" applyAlignment="1">
      <alignment horizontal="left" vertical="center" indent="13"/>
    </xf>
    <xf numFmtId="0" fontId="23" fillId="0" borderId="0" xfId="0" applyFont="1" applyAlignment="1">
      <alignment horizontal="left" vertical="center" indent="11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 indent="7"/>
    </xf>
    <xf numFmtId="0" fontId="21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left" vertical="center" indent="4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1" fillId="0" borderId="0" xfId="0" applyFont="1" applyAlignment="1">
      <alignment horizontal="left" vertical="center" indent="8"/>
    </xf>
    <xf numFmtId="0" fontId="30" fillId="0" borderId="0" xfId="0" applyFont="1" applyAlignment="1">
      <alignment horizontal="left" vertical="center" indent="4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indent="2"/>
    </xf>
    <xf numFmtId="0" fontId="4" fillId="0" borderId="12" xfId="0" applyFont="1" applyBorder="1" applyAlignment="1">
      <alignment horizontal="left" vertical="center" indent="2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330135</xdr:colOff>
      <xdr:row>1</xdr:row>
      <xdr:rowOff>258793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13060" cy="646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894889</xdr:colOff>
      <xdr:row>1</xdr:row>
      <xdr:rowOff>217536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0E35E48-B6C8-4D27-9BC6-9B4842F42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4414" cy="5775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894889</xdr:colOff>
      <xdr:row>1</xdr:row>
      <xdr:rowOff>217536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0587FC-2A7D-4053-AA3A-C25D5145C1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04414" cy="5798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1"/>
  <sheetViews>
    <sheetView tabSelected="1" workbookViewId="0">
      <selection activeCell="E11" sqref="E11"/>
    </sheetView>
  </sheetViews>
  <sheetFormatPr defaultColWidth="11.42578125" defaultRowHeight="12.75"/>
  <cols>
    <col min="1" max="1" width="111.7109375" bestFit="1" customWidth="1"/>
  </cols>
  <sheetData>
    <row r="1" spans="1:1" ht="20.25">
      <c r="A1" s="56" t="s">
        <v>0</v>
      </c>
    </row>
    <row r="2" spans="1:1" ht="15.75">
      <c r="A2" s="57"/>
    </row>
    <row r="3" spans="1:1" ht="15.75">
      <c r="A3" s="57"/>
    </row>
    <row r="4" spans="1:1" ht="15.75">
      <c r="A4" s="58" t="s">
        <v>1</v>
      </c>
    </row>
    <row r="5" spans="1:1" ht="15.75">
      <c r="A5" s="58"/>
    </row>
    <row r="6" spans="1:1" ht="15.75">
      <c r="A6" s="59" t="s">
        <v>2</v>
      </c>
    </row>
    <row r="7" spans="1:1" ht="15.75">
      <c r="A7" s="60"/>
    </row>
    <row r="8" spans="1:1">
      <c r="A8" s="62"/>
    </row>
    <row r="9" spans="1:1" ht="19.5">
      <c r="A9" s="63" t="s">
        <v>3</v>
      </c>
    </row>
    <row r="10" spans="1:1" ht="18.75">
      <c r="A10" s="64"/>
    </row>
    <row r="11" spans="1:1" ht="18.75">
      <c r="A11" s="65" t="s">
        <v>4</v>
      </c>
    </row>
    <row r="12" spans="1:1" ht="18.75">
      <c r="A12" s="64"/>
    </row>
    <row r="13" spans="1:1" ht="18.75">
      <c r="A13" s="64" t="s">
        <v>5</v>
      </c>
    </row>
    <row r="14" spans="1:1" ht="18.75">
      <c r="A14" s="64" t="s">
        <v>6</v>
      </c>
    </row>
    <row r="15" spans="1:1" ht="18.75">
      <c r="A15" s="64" t="s">
        <v>7</v>
      </c>
    </row>
    <row r="16" spans="1:1" ht="18.75">
      <c r="A16" s="64" t="s">
        <v>8</v>
      </c>
    </row>
    <row r="17" spans="1:1" ht="18.75">
      <c r="A17" s="64" t="s">
        <v>9</v>
      </c>
    </row>
    <row r="18" spans="1:1" ht="18.75">
      <c r="A18" s="64"/>
    </row>
    <row r="19" spans="1:1" ht="18.75">
      <c r="A19" s="64" t="s">
        <v>10</v>
      </c>
    </row>
    <row r="20" spans="1:1" ht="18.75">
      <c r="A20" s="64" t="s">
        <v>11</v>
      </c>
    </row>
    <row r="21" spans="1:1" ht="18.75">
      <c r="A21" s="64" t="s">
        <v>7</v>
      </c>
    </row>
    <row r="22" spans="1:1" ht="18.75">
      <c r="A22" s="64" t="s">
        <v>8</v>
      </c>
    </row>
    <row r="23" spans="1:1" ht="18.75">
      <c r="A23" s="64" t="s">
        <v>9</v>
      </c>
    </row>
    <row r="24" spans="1:1" ht="18.75">
      <c r="A24" s="64"/>
    </row>
    <row r="25" spans="1:1" ht="18.75">
      <c r="A25" s="64" t="s">
        <v>12</v>
      </c>
    </row>
    <row r="26" spans="1:1" ht="18.75">
      <c r="A26" s="64"/>
    </row>
    <row r="27" spans="1:1" ht="18.75">
      <c r="A27" s="64" t="s">
        <v>13</v>
      </c>
    </row>
    <row r="28" spans="1:1" ht="18.75">
      <c r="A28" s="64"/>
    </row>
    <row r="29" spans="1:1" ht="18.75">
      <c r="A29" s="64" t="s">
        <v>14</v>
      </c>
    </row>
    <row r="30" spans="1:1" ht="18.75">
      <c r="A30" s="66" t="s">
        <v>15</v>
      </c>
    </row>
    <row r="31" spans="1:1" ht="18.75">
      <c r="A31" s="66" t="s">
        <v>16</v>
      </c>
    </row>
    <row r="32" spans="1:1" ht="18.75">
      <c r="A32" s="66" t="s">
        <v>17</v>
      </c>
    </row>
    <row r="33" spans="1:1" ht="18.75">
      <c r="A33" s="64"/>
    </row>
    <row r="34" spans="1:1" ht="18.75">
      <c r="A34" s="64" t="s">
        <v>18</v>
      </c>
    </row>
    <row r="35" spans="1:1" ht="18.75">
      <c r="A35" s="66" t="s">
        <v>19</v>
      </c>
    </row>
    <row r="36" spans="1:1" ht="18.75">
      <c r="A36" s="66" t="s">
        <v>20</v>
      </c>
    </row>
    <row r="37" spans="1:1" ht="18.75">
      <c r="A37" s="66" t="s">
        <v>17</v>
      </c>
    </row>
    <row r="38" spans="1:1" ht="18.75">
      <c r="A38" s="64"/>
    </row>
    <row r="39" spans="1:1" ht="18.75">
      <c r="A39" s="64" t="s">
        <v>21</v>
      </c>
    </row>
    <row r="40" spans="1:1" ht="18.75">
      <c r="A40" s="66" t="s">
        <v>22</v>
      </c>
    </row>
    <row r="41" spans="1:1" ht="18.75">
      <c r="A41" s="66" t="s">
        <v>17</v>
      </c>
    </row>
    <row r="42" spans="1:1" ht="18.75">
      <c r="A42" s="64"/>
    </row>
    <row r="43" spans="1:1" ht="18.75">
      <c r="A43" s="64" t="s">
        <v>23</v>
      </c>
    </row>
    <row r="44" spans="1:1" ht="18.75">
      <c r="A44" s="67" t="s">
        <v>24</v>
      </c>
    </row>
    <row r="45" spans="1:1" ht="18.75">
      <c r="A45" s="66" t="s">
        <v>25</v>
      </c>
    </row>
    <row r="46" spans="1:1" ht="18.75">
      <c r="A46" s="66" t="s">
        <v>26</v>
      </c>
    </row>
    <row r="47" spans="1:1" ht="18.75">
      <c r="A47" s="67" t="s">
        <v>27</v>
      </c>
    </row>
    <row r="48" spans="1:1" ht="18.75">
      <c r="A48" s="66" t="s">
        <v>28</v>
      </c>
    </row>
    <row r="49" spans="1:1" ht="18.75">
      <c r="A49" s="66" t="s">
        <v>29</v>
      </c>
    </row>
    <row r="50" spans="1:1" ht="18.75">
      <c r="A50" s="67" t="s">
        <v>30</v>
      </c>
    </row>
    <row r="51" spans="1:1" ht="18.75">
      <c r="A51" s="66" t="s">
        <v>31</v>
      </c>
    </row>
    <row r="52" spans="1:1" ht="18.75">
      <c r="A52" s="66" t="s">
        <v>32</v>
      </c>
    </row>
    <row r="53" spans="1:1" ht="18.75">
      <c r="A53" s="66" t="s">
        <v>33</v>
      </c>
    </row>
    <row r="54" spans="1:1" ht="18.75">
      <c r="A54" s="64" t="s">
        <v>34</v>
      </c>
    </row>
    <row r="55" spans="1:1" ht="18.75">
      <c r="A55" s="66" t="s">
        <v>35</v>
      </c>
    </row>
    <row r="56" spans="1:1" ht="18.75">
      <c r="A56" s="66" t="s">
        <v>36</v>
      </c>
    </row>
    <row r="57" spans="1:1" ht="18.75">
      <c r="A57" s="66" t="s">
        <v>37</v>
      </c>
    </row>
    <row r="58" spans="1:1" ht="18.75">
      <c r="A58" s="66" t="s">
        <v>38</v>
      </c>
    </row>
    <row r="59" spans="1:1" ht="18.75">
      <c r="A59" s="64"/>
    </row>
    <row r="60" spans="1:1" ht="18.75">
      <c r="A60" s="64"/>
    </row>
    <row r="61" spans="1:1" ht="18.75">
      <c r="A61" s="64"/>
    </row>
    <row r="62" spans="1:1" ht="18.75">
      <c r="A62" s="65" t="s">
        <v>39</v>
      </c>
    </row>
    <row r="63" spans="1:1">
      <c r="A63" s="68"/>
    </row>
    <row r="64" spans="1:1" ht="18.75">
      <c r="A64" s="69" t="s">
        <v>40</v>
      </c>
    </row>
    <row r="65" spans="1:1" ht="18.75">
      <c r="A65" s="70" t="s">
        <v>41</v>
      </c>
    </row>
    <row r="66" spans="1:1" ht="18.75">
      <c r="A66" s="70" t="s">
        <v>42</v>
      </c>
    </row>
    <row r="67" spans="1:1">
      <c r="A67" s="68"/>
    </row>
    <row r="68" spans="1:1" ht="18.75">
      <c r="A68" s="69" t="s">
        <v>43</v>
      </c>
    </row>
    <row r="69" spans="1:1" ht="18.75">
      <c r="A69" s="70" t="s">
        <v>44</v>
      </c>
    </row>
    <row r="70" spans="1:1" ht="18.75">
      <c r="A70" s="71"/>
    </row>
    <row r="71" spans="1:1" ht="18.75">
      <c r="A71" s="65" t="s">
        <v>45</v>
      </c>
    </row>
    <row r="72" spans="1:1" ht="18.75">
      <c r="A72" s="66" t="s">
        <v>46</v>
      </c>
    </row>
    <row r="73" spans="1:1" ht="18.75">
      <c r="A73" s="72" t="s">
        <v>47</v>
      </c>
    </row>
    <row r="74" spans="1:1" ht="18.75">
      <c r="A74" s="72" t="s">
        <v>48</v>
      </c>
    </row>
    <row r="75" spans="1:1" ht="18.75">
      <c r="A75" s="72" t="s">
        <v>49</v>
      </c>
    </row>
    <row r="76" spans="1:1" ht="18.75">
      <c r="A76" s="73"/>
    </row>
    <row r="77" spans="1:1">
      <c r="A77" s="61"/>
    </row>
    <row r="78" spans="1:1" ht="18.75">
      <c r="A78" s="65" t="s">
        <v>50</v>
      </c>
    </row>
    <row r="79" spans="1:1" ht="18.75">
      <c r="A79" s="66" t="s">
        <v>51</v>
      </c>
    </row>
    <row r="80" spans="1:1" ht="18.75">
      <c r="A80" s="66" t="s">
        <v>52</v>
      </c>
    </row>
    <row r="81" spans="1:1" ht="18.75">
      <c r="A81" s="66" t="s">
        <v>35</v>
      </c>
    </row>
    <row r="82" spans="1:1" ht="18.75">
      <c r="A82" s="66" t="s">
        <v>53</v>
      </c>
    </row>
    <row r="83" spans="1:1">
      <c r="A83" s="61"/>
    </row>
    <row r="84" spans="1:1" ht="18.75">
      <c r="A84" s="65" t="s">
        <v>54</v>
      </c>
    </row>
    <row r="85" spans="1:1" ht="18.75">
      <c r="A85" s="64"/>
    </row>
    <row r="86" spans="1:1" ht="18.75">
      <c r="A86" s="65" t="s">
        <v>55</v>
      </c>
    </row>
    <row r="87" spans="1:1" ht="18.75">
      <c r="A87" s="64"/>
    </row>
    <row r="88" spans="1:1" ht="19.5">
      <c r="A88" s="74"/>
    </row>
    <row r="89" spans="1:1" ht="19.5">
      <c r="A89" s="63" t="s">
        <v>56</v>
      </c>
    </row>
    <row r="90" spans="1:1" ht="18.75">
      <c r="A90" s="64"/>
    </row>
    <row r="91" spans="1:1" ht="18.75">
      <c r="A91" s="65" t="s">
        <v>4</v>
      </c>
    </row>
    <row r="92" spans="1:1" ht="18.75">
      <c r="A92" s="64"/>
    </row>
    <row r="93" spans="1:1" ht="18.75">
      <c r="A93" s="64" t="s">
        <v>57</v>
      </c>
    </row>
    <row r="94" spans="1:1" ht="18.75">
      <c r="A94" s="64" t="s">
        <v>58</v>
      </c>
    </row>
    <row r="95" spans="1:1" ht="18.75">
      <c r="A95" s="64" t="s">
        <v>59</v>
      </c>
    </row>
    <row r="96" spans="1:1" ht="18.75">
      <c r="A96" s="64"/>
    </row>
    <row r="97" spans="1:1" ht="18.75">
      <c r="A97" s="64" t="s">
        <v>60</v>
      </c>
    </row>
    <row r="98" spans="1:1" ht="18.75">
      <c r="A98" s="64"/>
    </row>
    <row r="99" spans="1:1" ht="18.75">
      <c r="A99" s="64" t="s">
        <v>61</v>
      </c>
    </row>
    <row r="100" spans="1:1" ht="18.75">
      <c r="A100" s="64"/>
    </row>
    <row r="101" spans="1:1" ht="18.75">
      <c r="A101" s="64" t="s">
        <v>62</v>
      </c>
    </row>
    <row r="102" spans="1:1" ht="18.75">
      <c r="A102" s="64"/>
    </row>
    <row r="103" spans="1:1" ht="18.75">
      <c r="A103" s="64" t="s">
        <v>63</v>
      </c>
    </row>
    <row r="104" spans="1:1" ht="18.75">
      <c r="A104" s="75" t="s">
        <v>64</v>
      </c>
    </row>
    <row r="105" spans="1:1" ht="18.75">
      <c r="A105" s="64"/>
    </row>
    <row r="106" spans="1:1" ht="18.75">
      <c r="A106" s="64" t="s">
        <v>65</v>
      </c>
    </row>
    <row r="107" spans="1:1" ht="18.75">
      <c r="A107" s="75" t="s">
        <v>66</v>
      </c>
    </row>
    <row r="108" spans="1:1">
      <c r="A108" s="61"/>
    </row>
    <row r="109" spans="1:1" ht="18.75">
      <c r="A109" s="64" t="s">
        <v>67</v>
      </c>
    </row>
    <row r="110" spans="1:1" ht="18.75">
      <c r="A110" s="75" t="s">
        <v>68</v>
      </c>
    </row>
    <row r="111" spans="1:1" ht="18.75">
      <c r="A111" s="75" t="s">
        <v>69</v>
      </c>
    </row>
    <row r="112" spans="1:1">
      <c r="A112" s="61"/>
    </row>
    <row r="113" spans="1:1" ht="18.75">
      <c r="A113" s="64" t="s">
        <v>70</v>
      </c>
    </row>
    <row r="114" spans="1:1" ht="18.75">
      <c r="A114" s="75" t="s">
        <v>71</v>
      </c>
    </row>
    <row r="115" spans="1:1" ht="18.75">
      <c r="A115" s="75" t="s">
        <v>69</v>
      </c>
    </row>
    <row r="116" spans="1:1">
      <c r="A116" s="61"/>
    </row>
    <row r="117" spans="1:1" ht="18.75">
      <c r="A117" s="64" t="s">
        <v>72</v>
      </c>
    </row>
    <row r="118" spans="1:1" ht="18.75">
      <c r="A118" s="75" t="s">
        <v>73</v>
      </c>
    </row>
    <row r="119" spans="1:1" ht="18.75">
      <c r="A119" s="75" t="s">
        <v>74</v>
      </c>
    </row>
    <row r="120" spans="1:1" ht="18.75">
      <c r="A120" s="75" t="s">
        <v>75</v>
      </c>
    </row>
    <row r="121" spans="1:1" ht="18.75">
      <c r="A121" s="75" t="s">
        <v>76</v>
      </c>
    </row>
    <row r="122" spans="1:1" ht="18.75">
      <c r="A122" s="75" t="s">
        <v>77</v>
      </c>
    </row>
    <row r="123" spans="1:1" ht="18.75">
      <c r="A123" s="75" t="s">
        <v>78</v>
      </c>
    </row>
    <row r="124" spans="1:1">
      <c r="A124" s="61"/>
    </row>
    <row r="125" spans="1:1" ht="18.75">
      <c r="A125" s="65" t="s">
        <v>79</v>
      </c>
    </row>
    <row r="126" spans="1:1" ht="18.75">
      <c r="A126" s="75" t="s">
        <v>80</v>
      </c>
    </row>
    <row r="127" spans="1:1" ht="18.75">
      <c r="A127" s="75" t="s">
        <v>81</v>
      </c>
    </row>
    <row r="128" spans="1:1" ht="18.75">
      <c r="A128" s="75" t="s">
        <v>82</v>
      </c>
    </row>
    <row r="129" spans="1:1">
      <c r="A129" s="61"/>
    </row>
    <row r="130" spans="1:1" ht="18.75">
      <c r="A130" s="64" t="s">
        <v>83</v>
      </c>
    </row>
    <row r="131" spans="1:1" ht="18.75">
      <c r="A131" s="75" t="s">
        <v>84</v>
      </c>
    </row>
    <row r="132" spans="1:1" ht="18.75">
      <c r="A132" s="75" t="s">
        <v>85</v>
      </c>
    </row>
    <row r="133" spans="1:1">
      <c r="A133" s="61"/>
    </row>
    <row r="134" spans="1:1" ht="18.75">
      <c r="A134" s="64" t="s">
        <v>86</v>
      </c>
    </row>
    <row r="135" spans="1:1" ht="18.75">
      <c r="A135" s="75" t="s">
        <v>84</v>
      </c>
    </row>
    <row r="136" spans="1:1" ht="18.75">
      <c r="A136" s="75" t="s">
        <v>85</v>
      </c>
    </row>
    <row r="137" spans="1:1">
      <c r="A137" s="61"/>
    </row>
    <row r="138" spans="1:1" ht="18.75">
      <c r="A138" s="64" t="s">
        <v>87</v>
      </c>
    </row>
    <row r="139" spans="1:1" ht="18.75">
      <c r="A139" s="75" t="s">
        <v>84</v>
      </c>
    </row>
    <row r="140" spans="1:1" ht="18.75">
      <c r="A140" s="75" t="s">
        <v>85</v>
      </c>
    </row>
    <row r="141" spans="1:1">
      <c r="A141" s="61"/>
    </row>
    <row r="142" spans="1:1" ht="18.75">
      <c r="A142" s="64" t="s">
        <v>88</v>
      </c>
    </row>
    <row r="143" spans="1:1" ht="18.75">
      <c r="A143" s="75" t="s">
        <v>84</v>
      </c>
    </row>
    <row r="144" spans="1:1" ht="18.75">
      <c r="A144" s="75" t="s">
        <v>85</v>
      </c>
    </row>
    <row r="145" spans="1:1">
      <c r="A145" s="61"/>
    </row>
    <row r="146" spans="1:1" ht="18.75">
      <c r="A146" s="64" t="s">
        <v>89</v>
      </c>
    </row>
    <row r="147" spans="1:1" ht="18.75">
      <c r="A147" s="75" t="s">
        <v>84</v>
      </c>
    </row>
    <row r="148" spans="1:1" ht="18.75">
      <c r="A148" s="75" t="s">
        <v>85</v>
      </c>
    </row>
    <row r="149" spans="1:1">
      <c r="A149" s="61"/>
    </row>
    <row r="150" spans="1:1" ht="18.75">
      <c r="A150" s="64" t="s">
        <v>90</v>
      </c>
    </row>
    <row r="151" spans="1:1" ht="18.75">
      <c r="A151" s="75" t="s">
        <v>91</v>
      </c>
    </row>
    <row r="152" spans="1:1" ht="18.75">
      <c r="A152" s="75" t="s">
        <v>92</v>
      </c>
    </row>
    <row r="153" spans="1:1" ht="18.75">
      <c r="A153" s="66" t="s">
        <v>93</v>
      </c>
    </row>
    <row r="154" spans="1:1" ht="18.75">
      <c r="A154" s="66" t="s">
        <v>94</v>
      </c>
    </row>
    <row r="155" spans="1:1" ht="18.75">
      <c r="A155" s="66" t="s">
        <v>37</v>
      </c>
    </row>
    <row r="156" spans="1:1" ht="18.75">
      <c r="A156" s="66" t="s">
        <v>95</v>
      </c>
    </row>
    <row r="157" spans="1:1" ht="18.75">
      <c r="A157" s="66" t="s">
        <v>96</v>
      </c>
    </row>
    <row r="158" spans="1:1" ht="18.75">
      <c r="A158" s="66" t="s">
        <v>35</v>
      </c>
    </row>
    <row r="159" spans="1:1">
      <c r="A159" s="61"/>
    </row>
    <row r="160" spans="1:1">
      <c r="A160" s="61"/>
    </row>
    <row r="161" spans="1:1" ht="18.75">
      <c r="A161" s="65" t="s">
        <v>97</v>
      </c>
    </row>
    <row r="162" spans="1:1" ht="15.75">
      <c r="A162" s="76"/>
    </row>
    <row r="163" spans="1:1" ht="15.75">
      <c r="A163" s="60"/>
    </row>
    <row r="164" spans="1:1" ht="15.75">
      <c r="A164" s="59"/>
    </row>
    <row r="165" spans="1:1" ht="15.75">
      <c r="A165" s="77" t="s">
        <v>98</v>
      </c>
    </row>
    <row r="166" spans="1:1" ht="15.75">
      <c r="A166" s="76"/>
    </row>
    <row r="167" spans="1:1" ht="15.75">
      <c r="A167" s="78"/>
    </row>
    <row r="168" spans="1:1" ht="15.75">
      <c r="A168" s="78"/>
    </row>
    <row r="169" spans="1:1" ht="15.75">
      <c r="A169" s="76" t="s">
        <v>99</v>
      </c>
    </row>
    <row r="170" spans="1:1" ht="15.75">
      <c r="A170" s="79" t="s">
        <v>100</v>
      </c>
    </row>
    <row r="171" spans="1:1" ht="15.75">
      <c r="A171" s="79" t="s">
        <v>101</v>
      </c>
    </row>
    <row r="172" spans="1:1" ht="15.75">
      <c r="A172" s="79" t="s">
        <v>102</v>
      </c>
    </row>
    <row r="173" spans="1:1" ht="15.75">
      <c r="A173" s="79"/>
    </row>
    <row r="174" spans="1:1" ht="15.75">
      <c r="A174" s="79" t="s">
        <v>103</v>
      </c>
    </row>
    <row r="175" spans="1:1" ht="15.75">
      <c r="A175" s="79" t="s">
        <v>104</v>
      </c>
    </row>
    <row r="176" spans="1:1" ht="15.75">
      <c r="A176" s="78"/>
    </row>
    <row r="177" spans="1:1" ht="15.75">
      <c r="A177" s="78"/>
    </row>
    <row r="178" spans="1:1" ht="15.75">
      <c r="A178" s="59"/>
    </row>
    <row r="179" spans="1:1" ht="19.5">
      <c r="A179" s="77" t="s">
        <v>105</v>
      </c>
    </row>
    <row r="180" spans="1:1" ht="15.75">
      <c r="A180" s="76"/>
    </row>
    <row r="181" spans="1:1" ht="15.75">
      <c r="A181" s="78" t="s">
        <v>106</v>
      </c>
    </row>
    <row r="182" spans="1:1" ht="15.75">
      <c r="A182" s="78"/>
    </row>
    <row r="183" spans="1:1" ht="15.75">
      <c r="A183" s="78" t="s">
        <v>107</v>
      </c>
    </row>
    <row r="184" spans="1:1" ht="15.75">
      <c r="A184" s="78"/>
    </row>
    <row r="185" spans="1:1" ht="15.75">
      <c r="A185" s="80" t="s">
        <v>108</v>
      </c>
    </row>
    <row r="186" spans="1:1" ht="15.75">
      <c r="A186" s="81"/>
    </row>
    <row r="187" spans="1:1" ht="15.75">
      <c r="A187" s="76" t="s">
        <v>109</v>
      </c>
    </row>
    <row r="188" spans="1:1" ht="15.75">
      <c r="A188" s="82" t="s">
        <v>110</v>
      </c>
    </row>
    <row r="189" spans="1:1" ht="15.75">
      <c r="A189" s="76"/>
    </row>
    <row r="190" spans="1:1" ht="15.75">
      <c r="A190" s="76" t="s">
        <v>111</v>
      </c>
    </row>
    <row r="191" spans="1:1" ht="15.75">
      <c r="A191" s="76" t="s">
        <v>112</v>
      </c>
    </row>
    <row r="192" spans="1:1" ht="15.75">
      <c r="A192" s="83" t="s">
        <v>113</v>
      </c>
    </row>
    <row r="193" spans="1:1" ht="15.75">
      <c r="A193" s="83" t="s">
        <v>114</v>
      </c>
    </row>
    <row r="194" spans="1:1" ht="15.75">
      <c r="A194" s="76" t="s">
        <v>115</v>
      </c>
    </row>
    <row r="195" spans="1:1" ht="15.75">
      <c r="A195" s="76" t="s">
        <v>116</v>
      </c>
    </row>
    <row r="196" spans="1:1" ht="15.75">
      <c r="A196" s="76" t="s">
        <v>117</v>
      </c>
    </row>
    <row r="197" spans="1:1" ht="15.75">
      <c r="A197" s="81"/>
    </row>
    <row r="198" spans="1:1" ht="15.75">
      <c r="A198" s="76" t="s">
        <v>118</v>
      </c>
    </row>
    <row r="199" spans="1:1" ht="15.75">
      <c r="A199" s="76"/>
    </row>
    <row r="200" spans="1:1" ht="15.75">
      <c r="A200" s="78"/>
    </row>
    <row r="201" spans="1:1" ht="19.5">
      <c r="A201" s="77" t="s">
        <v>119</v>
      </c>
    </row>
    <row r="202" spans="1:1" ht="15.75">
      <c r="A202" s="76"/>
    </row>
    <row r="203" spans="1:1" ht="15.75">
      <c r="A203" s="78" t="s">
        <v>106</v>
      </c>
    </row>
    <row r="204" spans="1:1" ht="15.75">
      <c r="A204" s="78"/>
    </row>
    <row r="205" spans="1:1" ht="15.75">
      <c r="A205" s="78" t="s">
        <v>107</v>
      </c>
    </row>
    <row r="206" spans="1:1" ht="15.75">
      <c r="A206" s="78"/>
    </row>
    <row r="207" spans="1:1" ht="15.75">
      <c r="A207" s="80" t="s">
        <v>120</v>
      </c>
    </row>
    <row r="208" spans="1:1" ht="15.75">
      <c r="A208" s="76"/>
    </row>
    <row r="209" spans="1:3" ht="15.75">
      <c r="A209" s="76" t="s">
        <v>121</v>
      </c>
    </row>
    <row r="210" spans="1:3" ht="15.75">
      <c r="C210" s="76" t="s">
        <v>122</v>
      </c>
    </row>
    <row r="211" spans="1:3" ht="15.75">
      <c r="A211" s="76" t="s">
        <v>123</v>
      </c>
    </row>
    <row r="212" spans="1:3" ht="15.75">
      <c r="A212" s="76" t="s">
        <v>124</v>
      </c>
      <c r="B212" s="76" t="s">
        <v>125</v>
      </c>
    </row>
    <row r="213" spans="1:3" ht="15.75">
      <c r="A213" s="76" t="s">
        <v>126</v>
      </c>
    </row>
    <row r="214" spans="1:3" ht="15.75">
      <c r="A214" s="76" t="s">
        <v>127</v>
      </c>
    </row>
    <row r="215" spans="1:3" ht="15.75">
      <c r="A215" s="76" t="s">
        <v>128</v>
      </c>
    </row>
    <row r="216" spans="1:3" ht="15.75">
      <c r="A216" s="76" t="s">
        <v>129</v>
      </c>
    </row>
    <row r="217" spans="1:3" ht="15.75">
      <c r="A217" s="76" t="s">
        <v>130</v>
      </c>
    </row>
    <row r="218" spans="1:3" ht="15.75">
      <c r="A218" s="76" t="s">
        <v>131</v>
      </c>
    </row>
    <row r="219" spans="1:3" ht="15.75">
      <c r="A219" s="76" t="s">
        <v>132</v>
      </c>
    </row>
    <row r="220" spans="1:3" ht="15.75">
      <c r="C220" s="76" t="s">
        <v>133</v>
      </c>
    </row>
    <row r="221" spans="1:3" ht="15.75">
      <c r="C221" s="76" t="s">
        <v>134</v>
      </c>
    </row>
    <row r="222" spans="1:3" ht="15.75">
      <c r="A222" s="76" t="s">
        <v>135</v>
      </c>
    </row>
    <row r="223" spans="1:3" ht="15.75">
      <c r="A223" s="82" t="s">
        <v>136</v>
      </c>
    </row>
    <row r="224" spans="1:3" ht="15.75">
      <c r="A224" s="76" t="s">
        <v>137</v>
      </c>
    </row>
    <row r="225" spans="1:1" ht="15.75">
      <c r="A225" s="76" t="s">
        <v>138</v>
      </c>
    </row>
    <row r="226" spans="1:1" ht="15.75">
      <c r="A226" s="76" t="s">
        <v>115</v>
      </c>
    </row>
    <row r="227" spans="1:1" ht="15.75">
      <c r="A227" s="76" t="s">
        <v>139</v>
      </c>
    </row>
    <row r="228" spans="1:1" ht="15.75">
      <c r="A228" s="76" t="s">
        <v>140</v>
      </c>
    </row>
    <row r="229" spans="1:1" ht="15.75">
      <c r="A229" s="76" t="s">
        <v>141</v>
      </c>
    </row>
    <row r="230" spans="1:1" ht="15.75">
      <c r="A230" s="76"/>
    </row>
    <row r="231" spans="1:1" ht="15.75">
      <c r="A231" s="76" t="s"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91"/>
  <sheetViews>
    <sheetView zoomScale="120" zoomScaleNormal="120" workbookViewId="0">
      <pane ySplit="5" topLeftCell="A6" activePane="bottomLeft" state="frozen"/>
      <selection pane="bottomLeft" activeCell="H91" sqref="H91"/>
      <selection activeCell="H6" sqref="H6"/>
    </sheetView>
  </sheetViews>
  <sheetFormatPr defaultColWidth="11.42578125" defaultRowHeight="30.6" customHeight="1"/>
  <cols>
    <col min="1" max="1" width="2.42578125" style="2" customWidth="1"/>
    <col min="2" max="2" width="5.28515625" style="38" hidden="1" customWidth="1"/>
    <col min="3" max="3" width="9.85546875" style="1" bestFit="1" customWidth="1"/>
    <col min="4" max="4" width="15" style="1" customWidth="1"/>
    <col min="5" max="5" width="40.42578125" style="4" customWidth="1"/>
    <col min="6" max="6" width="21.7109375" style="48" bestFit="1" customWidth="1"/>
    <col min="7" max="7" width="36.42578125" style="2" customWidth="1"/>
    <col min="8" max="8" width="44.5703125" style="2" customWidth="1"/>
    <col min="9" max="9" width="4.7109375" style="2" customWidth="1"/>
    <col min="10" max="16384" width="11.42578125" style="2"/>
  </cols>
  <sheetData>
    <row r="1" spans="2:8" ht="30.6" customHeight="1">
      <c r="E1" s="92" t="s">
        <v>143</v>
      </c>
      <c r="F1" s="93"/>
      <c r="G1" s="93"/>
      <c r="H1" s="94"/>
    </row>
    <row r="2" spans="2:8" ht="30.6" customHeight="1" thickBot="1">
      <c r="E2" s="95"/>
      <c r="F2" s="96"/>
      <c r="G2" s="96"/>
      <c r="H2" s="97"/>
    </row>
    <row r="3" spans="2:8" ht="30.6" customHeight="1" thickBot="1">
      <c r="E3" s="54"/>
      <c r="F3" s="44"/>
    </row>
    <row r="4" spans="2:8" s="6" customFormat="1" ht="30.6" customHeight="1" thickBot="1">
      <c r="B4" s="39"/>
      <c r="C4" s="7" t="s">
        <v>144</v>
      </c>
      <c r="D4" s="7" t="s">
        <v>145</v>
      </c>
      <c r="E4" s="10" t="s">
        <v>146</v>
      </c>
      <c r="F4" s="10" t="s">
        <v>147</v>
      </c>
      <c r="G4" s="10" t="s">
        <v>148</v>
      </c>
      <c r="H4" s="10" t="s">
        <v>149</v>
      </c>
    </row>
    <row r="5" spans="2:8" ht="17.100000000000001" customHeight="1">
      <c r="C5" s="2"/>
      <c r="D5" s="2"/>
      <c r="E5" s="2"/>
      <c r="F5" s="1"/>
    </row>
    <row r="6" spans="2:8" ht="30.6" customHeight="1">
      <c r="C6" s="25" t="s">
        <v>150</v>
      </c>
      <c r="D6" s="26"/>
      <c r="E6" s="26"/>
      <c r="F6" s="45"/>
      <c r="G6" s="26"/>
      <c r="H6" s="27"/>
    </row>
    <row r="7" spans="2:8" ht="30.6" customHeight="1">
      <c r="B7" s="38">
        <v>1</v>
      </c>
      <c r="C7" s="3" t="s">
        <v>151</v>
      </c>
      <c r="D7" s="3" t="s">
        <v>152</v>
      </c>
      <c r="E7" s="5" t="s">
        <v>153</v>
      </c>
      <c r="F7" s="13" t="s">
        <v>154</v>
      </c>
      <c r="G7" s="12" t="s">
        <v>155</v>
      </c>
      <c r="H7" s="12" t="s">
        <v>156</v>
      </c>
    </row>
    <row r="8" spans="2:8" ht="30.6" customHeight="1">
      <c r="B8" s="38">
        <v>2</v>
      </c>
      <c r="C8" s="3" t="s">
        <v>157</v>
      </c>
      <c r="D8" s="3" t="s">
        <v>152</v>
      </c>
      <c r="E8" s="5" t="s">
        <v>158</v>
      </c>
      <c r="F8" s="13" t="s">
        <v>154</v>
      </c>
      <c r="G8" s="12" t="s">
        <v>159</v>
      </c>
      <c r="H8" s="12" t="s">
        <v>160</v>
      </c>
    </row>
    <row r="9" spans="2:8" ht="30.6" customHeight="1">
      <c r="B9" s="38">
        <v>3</v>
      </c>
      <c r="C9" s="3" t="s">
        <v>161</v>
      </c>
      <c r="D9" s="3" t="s">
        <v>152</v>
      </c>
      <c r="E9" s="5" t="s">
        <v>162</v>
      </c>
      <c r="F9" s="13" t="s">
        <v>154</v>
      </c>
      <c r="G9" s="12" t="s">
        <v>163</v>
      </c>
      <c r="H9" s="12" t="s">
        <v>164</v>
      </c>
    </row>
    <row r="10" spans="2:8" ht="30.6" customHeight="1">
      <c r="B10" s="38">
        <v>4</v>
      </c>
      <c r="C10" s="3" t="s">
        <v>165</v>
      </c>
      <c r="D10" s="3" t="s">
        <v>152</v>
      </c>
      <c r="E10" s="5" t="s">
        <v>166</v>
      </c>
      <c r="F10" s="13" t="s">
        <v>154</v>
      </c>
      <c r="G10" s="12" t="s">
        <v>159</v>
      </c>
      <c r="H10" s="12" t="s">
        <v>160</v>
      </c>
    </row>
    <row r="11" spans="2:8" ht="30.6" customHeight="1">
      <c r="B11" s="38">
        <v>5</v>
      </c>
      <c r="C11" s="3" t="s">
        <v>167</v>
      </c>
      <c r="D11" s="3" t="s">
        <v>168</v>
      </c>
      <c r="E11" s="5" t="s">
        <v>169</v>
      </c>
      <c r="F11" s="13" t="s">
        <v>170</v>
      </c>
      <c r="G11" s="12"/>
      <c r="H11" s="84" t="s">
        <v>171</v>
      </c>
    </row>
    <row r="12" spans="2:8" ht="30.6" customHeight="1">
      <c r="B12" s="38">
        <v>6</v>
      </c>
      <c r="C12" s="3" t="s">
        <v>172</v>
      </c>
      <c r="D12" s="3" t="s">
        <v>152</v>
      </c>
      <c r="E12" s="5" t="s">
        <v>173</v>
      </c>
      <c r="F12" s="13" t="s">
        <v>170</v>
      </c>
      <c r="G12" s="12"/>
      <c r="H12" s="12"/>
    </row>
    <row r="13" spans="2:8" ht="30.6" customHeight="1">
      <c r="C13" s="98" t="s">
        <v>174</v>
      </c>
      <c r="D13" s="99"/>
      <c r="E13" s="99"/>
      <c r="F13" s="46"/>
      <c r="G13" s="85"/>
      <c r="H13" s="86"/>
    </row>
    <row r="14" spans="2:8" ht="30.6" customHeight="1">
      <c r="B14" s="38">
        <f>+B12+1</f>
        <v>7</v>
      </c>
      <c r="C14" s="3" t="s">
        <v>175</v>
      </c>
      <c r="D14" s="3" t="s">
        <v>152</v>
      </c>
      <c r="E14" s="5" t="s">
        <v>176</v>
      </c>
      <c r="F14" s="13" t="s">
        <v>177</v>
      </c>
      <c r="G14" s="12" t="s">
        <v>178</v>
      </c>
      <c r="H14" s="12"/>
    </row>
    <row r="15" spans="2:8" ht="30.6" customHeight="1">
      <c r="B15" s="38">
        <f>+B14+1</f>
        <v>8</v>
      </c>
      <c r="C15" s="3" t="s">
        <v>179</v>
      </c>
      <c r="D15" s="3" t="s">
        <v>152</v>
      </c>
      <c r="E15" s="5" t="s">
        <v>180</v>
      </c>
      <c r="F15" s="13" t="s">
        <v>177</v>
      </c>
      <c r="G15" s="12" t="s">
        <v>178</v>
      </c>
      <c r="H15" s="12"/>
    </row>
    <row r="16" spans="2:8" ht="30.6" customHeight="1">
      <c r="B16" s="38">
        <f>+B15+1</f>
        <v>9</v>
      </c>
      <c r="C16" s="3" t="s">
        <v>181</v>
      </c>
      <c r="D16" s="3" t="s">
        <v>168</v>
      </c>
      <c r="E16" s="5" t="s">
        <v>182</v>
      </c>
      <c r="F16" s="13" t="s">
        <v>154</v>
      </c>
      <c r="G16" s="12" t="s">
        <v>183</v>
      </c>
      <c r="H16" s="12"/>
    </row>
    <row r="17" spans="2:8" ht="30.6" customHeight="1">
      <c r="C17" s="87"/>
      <c r="D17" s="87"/>
      <c r="G17" s="88"/>
      <c r="H17" s="88"/>
    </row>
    <row r="18" spans="2:8" ht="30.6" customHeight="1">
      <c r="C18" s="25" t="s">
        <v>184</v>
      </c>
      <c r="D18" s="26"/>
      <c r="E18" s="26"/>
      <c r="F18" s="45"/>
      <c r="G18" s="26"/>
      <c r="H18" s="27"/>
    </row>
    <row r="19" spans="2:8" ht="30.6" customHeight="1">
      <c r="C19" s="98" t="s">
        <v>185</v>
      </c>
      <c r="D19" s="99"/>
      <c r="E19" s="99"/>
      <c r="F19" s="89"/>
      <c r="G19" s="85"/>
      <c r="H19" s="86"/>
    </row>
    <row r="20" spans="2:8" ht="30.6" customHeight="1">
      <c r="B20" s="38">
        <f>+B16+1</f>
        <v>10</v>
      </c>
      <c r="C20" s="3" t="s">
        <v>186</v>
      </c>
      <c r="D20" s="3" t="s">
        <v>152</v>
      </c>
      <c r="E20" s="5" t="s">
        <v>187</v>
      </c>
      <c r="F20" s="13" t="s">
        <v>177</v>
      </c>
      <c r="G20" s="12"/>
      <c r="H20" s="5" t="s">
        <v>188</v>
      </c>
    </row>
    <row r="21" spans="2:8" ht="30.6" customHeight="1">
      <c r="B21" s="38">
        <f>+B20+1</f>
        <v>11</v>
      </c>
      <c r="C21" s="3" t="s">
        <v>189</v>
      </c>
      <c r="D21" s="3" t="s">
        <v>152</v>
      </c>
      <c r="E21" s="5" t="s">
        <v>190</v>
      </c>
      <c r="F21" s="13" t="s">
        <v>191</v>
      </c>
      <c r="G21" s="12" t="s">
        <v>192</v>
      </c>
      <c r="H21" s="12" t="s">
        <v>193</v>
      </c>
    </row>
    <row r="22" spans="2:8" ht="30.6" customHeight="1">
      <c r="B22" s="38">
        <f t="shared" ref="B22:B30" si="0">+B21+1</f>
        <v>12</v>
      </c>
      <c r="C22" s="3" t="s">
        <v>194</v>
      </c>
      <c r="D22" s="3" t="s">
        <v>152</v>
      </c>
      <c r="E22" s="5" t="s">
        <v>195</v>
      </c>
      <c r="F22" s="13" t="s">
        <v>191</v>
      </c>
      <c r="G22" s="12" t="s">
        <v>196</v>
      </c>
      <c r="H22" s="12" t="s">
        <v>197</v>
      </c>
    </row>
    <row r="23" spans="2:8" ht="30.6" customHeight="1">
      <c r="B23" s="38">
        <f t="shared" si="0"/>
        <v>13</v>
      </c>
      <c r="C23" s="3" t="s">
        <v>198</v>
      </c>
      <c r="D23" s="3" t="s">
        <v>152</v>
      </c>
      <c r="E23" s="5" t="s">
        <v>199</v>
      </c>
      <c r="F23" s="13" t="s">
        <v>154</v>
      </c>
      <c r="G23" s="12" t="s">
        <v>200</v>
      </c>
      <c r="H23" s="12" t="s">
        <v>201</v>
      </c>
    </row>
    <row r="24" spans="2:8" ht="30.6" customHeight="1">
      <c r="B24" s="38">
        <f t="shared" si="0"/>
        <v>14</v>
      </c>
      <c r="C24" s="3" t="s">
        <v>202</v>
      </c>
      <c r="D24" s="3" t="s">
        <v>152</v>
      </c>
      <c r="E24" s="5" t="s">
        <v>203</v>
      </c>
      <c r="F24" s="13" t="s">
        <v>177</v>
      </c>
      <c r="G24" s="5" t="s">
        <v>204</v>
      </c>
      <c r="H24" s="5" t="s">
        <v>205</v>
      </c>
    </row>
    <row r="25" spans="2:8" ht="30.6" customHeight="1">
      <c r="B25" s="38">
        <f t="shared" si="0"/>
        <v>15</v>
      </c>
      <c r="C25" s="3" t="s">
        <v>206</v>
      </c>
      <c r="D25" s="3" t="s">
        <v>152</v>
      </c>
      <c r="E25" s="5" t="s">
        <v>207</v>
      </c>
      <c r="F25" s="13" t="s">
        <v>191</v>
      </c>
      <c r="G25" s="5" t="s">
        <v>208</v>
      </c>
      <c r="H25" s="5" t="s">
        <v>209</v>
      </c>
    </row>
    <row r="26" spans="2:8" ht="30.6" customHeight="1">
      <c r="B26" s="38">
        <f t="shared" si="0"/>
        <v>16</v>
      </c>
      <c r="C26" s="3" t="s">
        <v>210</v>
      </c>
      <c r="D26" s="3" t="s">
        <v>152</v>
      </c>
      <c r="E26" s="5" t="s">
        <v>211</v>
      </c>
      <c r="F26" s="13" t="s">
        <v>191</v>
      </c>
      <c r="G26" s="5" t="s">
        <v>212</v>
      </c>
      <c r="H26" s="5" t="s">
        <v>213</v>
      </c>
    </row>
    <row r="27" spans="2:8" ht="30.6" customHeight="1">
      <c r="B27" s="38">
        <f t="shared" si="0"/>
        <v>17</v>
      </c>
      <c r="C27" s="3" t="s">
        <v>214</v>
      </c>
      <c r="D27" s="3" t="s">
        <v>152</v>
      </c>
      <c r="E27" s="5" t="s">
        <v>215</v>
      </c>
      <c r="F27" s="13" t="s">
        <v>191</v>
      </c>
      <c r="G27" s="12" t="s">
        <v>192</v>
      </c>
      <c r="H27" s="12"/>
    </row>
    <row r="28" spans="2:8" ht="30.6" customHeight="1">
      <c r="B28" s="38">
        <f t="shared" si="0"/>
        <v>18</v>
      </c>
      <c r="C28" s="3" t="s">
        <v>216</v>
      </c>
      <c r="D28" s="3" t="s">
        <v>217</v>
      </c>
      <c r="E28" s="5" t="s">
        <v>218</v>
      </c>
      <c r="F28" s="13" t="s">
        <v>219</v>
      </c>
      <c r="G28" s="12" t="s">
        <v>220</v>
      </c>
      <c r="H28" s="12"/>
    </row>
    <row r="29" spans="2:8" ht="63.2" customHeight="1">
      <c r="B29" s="38">
        <f t="shared" si="0"/>
        <v>19</v>
      </c>
      <c r="C29" s="3" t="s">
        <v>221</v>
      </c>
      <c r="D29" s="13" t="s">
        <v>222</v>
      </c>
      <c r="E29" s="5" t="s">
        <v>223</v>
      </c>
      <c r="F29" s="13" t="s">
        <v>191</v>
      </c>
      <c r="G29" s="12" t="s">
        <v>224</v>
      </c>
      <c r="H29" s="5" t="s">
        <v>225</v>
      </c>
    </row>
    <row r="30" spans="2:8" ht="49.15" customHeight="1">
      <c r="B30" s="38">
        <f t="shared" si="0"/>
        <v>20</v>
      </c>
      <c r="C30" s="3" t="s">
        <v>226</v>
      </c>
      <c r="D30" s="13" t="s">
        <v>222</v>
      </c>
      <c r="E30" s="5" t="s">
        <v>227</v>
      </c>
      <c r="F30" s="13" t="s">
        <v>191</v>
      </c>
      <c r="G30" s="12" t="s">
        <v>224</v>
      </c>
      <c r="H30" s="5" t="s">
        <v>228</v>
      </c>
    </row>
    <row r="31" spans="2:8" ht="30.6" customHeight="1">
      <c r="C31" s="98" t="s">
        <v>229</v>
      </c>
      <c r="D31" s="99"/>
      <c r="E31" s="99"/>
      <c r="F31" s="47"/>
      <c r="G31" s="85"/>
      <c r="H31" s="86"/>
    </row>
    <row r="32" spans="2:8" ht="30.6" customHeight="1">
      <c r="B32" s="38">
        <f>+B30+1</f>
        <v>21</v>
      </c>
      <c r="C32" s="3" t="s">
        <v>230</v>
      </c>
      <c r="D32" s="3" t="s">
        <v>217</v>
      </c>
      <c r="E32" s="5" t="s">
        <v>231</v>
      </c>
      <c r="F32" s="13"/>
      <c r="G32" s="12"/>
      <c r="H32" s="12"/>
    </row>
    <row r="33" spans="2:8" ht="30.6" customHeight="1">
      <c r="B33" s="38">
        <f>+B32+1</f>
        <v>22</v>
      </c>
      <c r="C33" s="3" t="s">
        <v>232</v>
      </c>
      <c r="D33" s="3" t="s">
        <v>152</v>
      </c>
      <c r="E33" s="5" t="s">
        <v>233</v>
      </c>
      <c r="F33" s="13" t="s">
        <v>191</v>
      </c>
      <c r="G33" s="12" t="s">
        <v>234</v>
      </c>
      <c r="H33" s="12" t="s">
        <v>235</v>
      </c>
    </row>
    <row r="34" spans="2:8" ht="30.6" customHeight="1">
      <c r="B34" s="38">
        <f>+B33+1</f>
        <v>23</v>
      </c>
      <c r="C34" s="3" t="s">
        <v>236</v>
      </c>
      <c r="D34" s="3" t="s">
        <v>168</v>
      </c>
      <c r="E34" s="5" t="s">
        <v>237</v>
      </c>
      <c r="F34" s="13" t="s">
        <v>170</v>
      </c>
      <c r="G34" s="12"/>
      <c r="H34" s="12" t="s">
        <v>238</v>
      </c>
    </row>
    <row r="35" spans="2:8" ht="30.6" customHeight="1">
      <c r="C35" s="87"/>
      <c r="D35" s="87"/>
      <c r="G35" s="88"/>
      <c r="H35" s="88"/>
    </row>
    <row r="36" spans="2:8" ht="30.6" customHeight="1">
      <c r="C36" s="25" t="s">
        <v>239</v>
      </c>
      <c r="D36" s="26"/>
      <c r="E36" s="26"/>
      <c r="F36" s="45"/>
      <c r="G36" s="26"/>
      <c r="H36" s="27"/>
    </row>
    <row r="37" spans="2:8" ht="30.6" customHeight="1">
      <c r="C37" s="98" t="s">
        <v>240</v>
      </c>
      <c r="D37" s="99"/>
      <c r="E37" s="99"/>
      <c r="F37" s="89"/>
      <c r="G37" s="85"/>
      <c r="H37" s="86"/>
    </row>
    <row r="38" spans="2:8" ht="30.6" customHeight="1">
      <c r="B38" s="38">
        <f>+B34+1</f>
        <v>24</v>
      </c>
      <c r="C38" s="3" t="s">
        <v>241</v>
      </c>
      <c r="D38" s="3" t="s">
        <v>152</v>
      </c>
      <c r="E38" s="5" t="s">
        <v>242</v>
      </c>
      <c r="F38" s="13" t="s">
        <v>177</v>
      </c>
      <c r="G38" s="12" t="s">
        <v>243</v>
      </c>
      <c r="H38" s="12"/>
    </row>
    <row r="39" spans="2:8" ht="30.6" customHeight="1">
      <c r="B39" s="38">
        <f>+B38+1</f>
        <v>25</v>
      </c>
      <c r="C39" s="3" t="s">
        <v>244</v>
      </c>
      <c r="D39" s="3" t="s">
        <v>152</v>
      </c>
      <c r="E39" s="5" t="s">
        <v>245</v>
      </c>
      <c r="F39" s="13" t="s">
        <v>177</v>
      </c>
      <c r="G39" s="12" t="s">
        <v>246</v>
      </c>
      <c r="H39" s="12" t="s">
        <v>247</v>
      </c>
    </row>
    <row r="40" spans="2:8" ht="30.6" customHeight="1">
      <c r="B40" s="38">
        <f t="shared" ref="B40:B41" si="1">+B39+1</f>
        <v>26</v>
      </c>
      <c r="C40" s="3" t="s">
        <v>248</v>
      </c>
      <c r="D40" s="3" t="s">
        <v>249</v>
      </c>
      <c r="E40" s="5" t="s">
        <v>250</v>
      </c>
      <c r="F40" s="13" t="s">
        <v>170</v>
      </c>
      <c r="G40" s="12"/>
      <c r="H40" s="12"/>
    </row>
    <row r="41" spans="2:8" ht="30.6" customHeight="1">
      <c r="B41" s="38">
        <f t="shared" si="1"/>
        <v>27</v>
      </c>
      <c r="C41" s="28" t="s">
        <v>251</v>
      </c>
      <c r="D41" s="28" t="s">
        <v>249</v>
      </c>
      <c r="E41" s="29" t="s">
        <v>252</v>
      </c>
      <c r="F41" s="49" t="s">
        <v>170</v>
      </c>
      <c r="G41" s="30"/>
      <c r="H41" s="30"/>
    </row>
    <row r="42" spans="2:8" ht="30.6" customHeight="1">
      <c r="C42" s="98" t="s">
        <v>229</v>
      </c>
      <c r="D42" s="99"/>
      <c r="E42" s="99"/>
      <c r="F42" s="89"/>
      <c r="G42" s="85"/>
      <c r="H42" s="86"/>
    </row>
    <row r="43" spans="2:8" ht="30.6" customHeight="1">
      <c r="B43" s="38">
        <f>+B41+1</f>
        <v>28</v>
      </c>
      <c r="C43" s="8" t="s">
        <v>253</v>
      </c>
      <c r="D43" s="8" t="s">
        <v>152</v>
      </c>
      <c r="E43" s="9" t="s">
        <v>254</v>
      </c>
      <c r="F43" s="50" t="s">
        <v>170</v>
      </c>
      <c r="G43" s="90"/>
      <c r="H43" s="91" t="s">
        <v>171</v>
      </c>
    </row>
    <row r="44" spans="2:8" ht="30.6" customHeight="1">
      <c r="B44" s="38">
        <f>+B43+1</f>
        <v>29</v>
      </c>
      <c r="C44" s="3" t="s">
        <v>255</v>
      </c>
      <c r="D44" s="3" t="s">
        <v>152</v>
      </c>
      <c r="E44" s="5" t="s">
        <v>256</v>
      </c>
      <c r="F44" s="13"/>
      <c r="G44" s="12" t="s">
        <v>257</v>
      </c>
      <c r="H44" s="12" t="s">
        <v>258</v>
      </c>
    </row>
    <row r="45" spans="2:8" ht="30.6" customHeight="1">
      <c r="C45" s="87"/>
      <c r="D45" s="87"/>
      <c r="G45" s="88"/>
      <c r="H45" s="88"/>
    </row>
    <row r="46" spans="2:8" ht="30.6" customHeight="1">
      <c r="C46" s="25" t="s">
        <v>259</v>
      </c>
      <c r="D46" s="26"/>
      <c r="E46" s="26"/>
      <c r="F46" s="45"/>
      <c r="G46" s="26"/>
      <c r="H46" s="27"/>
    </row>
    <row r="47" spans="2:8" ht="30.6" customHeight="1">
      <c r="B47" s="38">
        <f>+B44+1</f>
        <v>30</v>
      </c>
      <c r="C47" s="3" t="s">
        <v>260</v>
      </c>
      <c r="D47" s="3" t="s">
        <v>152</v>
      </c>
      <c r="E47" s="5" t="s">
        <v>261</v>
      </c>
      <c r="F47" s="13"/>
      <c r="G47" s="12" t="s">
        <v>262</v>
      </c>
      <c r="H47" s="12" t="s">
        <v>170</v>
      </c>
    </row>
    <row r="48" spans="2:8" ht="30.6" customHeight="1">
      <c r="B48" s="38">
        <f>+B47+1</f>
        <v>31</v>
      </c>
      <c r="C48" s="3" t="s">
        <v>263</v>
      </c>
      <c r="D48" s="3" t="s">
        <v>152</v>
      </c>
      <c r="E48" s="5" t="s">
        <v>264</v>
      </c>
      <c r="F48" s="13" t="s">
        <v>154</v>
      </c>
      <c r="G48" s="12" t="s">
        <v>265</v>
      </c>
      <c r="H48" s="12" t="s">
        <v>266</v>
      </c>
    </row>
    <row r="49" spans="2:8" ht="30.6" customHeight="1">
      <c r="B49" s="38">
        <f t="shared" ref="B49:B62" si="2">+B48+1</f>
        <v>32</v>
      </c>
      <c r="C49" s="3" t="s">
        <v>267</v>
      </c>
      <c r="D49" s="3" t="s">
        <v>152</v>
      </c>
      <c r="E49" s="5" t="s">
        <v>268</v>
      </c>
      <c r="F49" s="13" t="s">
        <v>154</v>
      </c>
      <c r="G49" s="12" t="s">
        <v>269</v>
      </c>
      <c r="H49" s="12" t="s">
        <v>270</v>
      </c>
    </row>
    <row r="50" spans="2:8" ht="30.6" customHeight="1">
      <c r="B50" s="38">
        <f t="shared" si="2"/>
        <v>33</v>
      </c>
      <c r="C50" s="3" t="s">
        <v>271</v>
      </c>
      <c r="D50" s="3" t="s">
        <v>152</v>
      </c>
      <c r="E50" s="5" t="s">
        <v>272</v>
      </c>
      <c r="F50" s="13" t="s">
        <v>177</v>
      </c>
      <c r="G50" s="12" t="s">
        <v>273</v>
      </c>
      <c r="H50" s="5" t="s">
        <v>274</v>
      </c>
    </row>
    <row r="51" spans="2:8" ht="30.6" customHeight="1">
      <c r="B51" s="38">
        <f t="shared" si="2"/>
        <v>34</v>
      </c>
      <c r="C51" s="3" t="s">
        <v>275</v>
      </c>
      <c r="D51" s="3" t="s">
        <v>152</v>
      </c>
      <c r="E51" s="5" t="s">
        <v>276</v>
      </c>
      <c r="F51" s="13" t="s">
        <v>154</v>
      </c>
      <c r="G51" s="12" t="s">
        <v>277</v>
      </c>
      <c r="H51" s="12" t="s">
        <v>278</v>
      </c>
    </row>
    <row r="52" spans="2:8" ht="30.6" customHeight="1">
      <c r="B52" s="38">
        <f t="shared" si="2"/>
        <v>35</v>
      </c>
      <c r="C52" s="3" t="s">
        <v>279</v>
      </c>
      <c r="D52" s="3" t="s">
        <v>152</v>
      </c>
      <c r="E52" s="5" t="s">
        <v>280</v>
      </c>
      <c r="F52" s="13" t="s">
        <v>154</v>
      </c>
      <c r="G52" s="12" t="s">
        <v>281</v>
      </c>
      <c r="H52" s="12" t="s">
        <v>282</v>
      </c>
    </row>
    <row r="53" spans="2:8" ht="30.6" customHeight="1">
      <c r="B53" s="38">
        <f t="shared" si="2"/>
        <v>36</v>
      </c>
      <c r="C53" s="3" t="s">
        <v>283</v>
      </c>
      <c r="D53" s="3" t="s">
        <v>168</v>
      </c>
      <c r="E53" s="5" t="s">
        <v>284</v>
      </c>
      <c r="F53" s="13" t="s">
        <v>285</v>
      </c>
      <c r="G53" s="12"/>
      <c r="H53" s="14" t="s">
        <v>171</v>
      </c>
    </row>
    <row r="54" spans="2:8" ht="30.6" customHeight="1">
      <c r="B54" s="38">
        <f t="shared" si="2"/>
        <v>37</v>
      </c>
      <c r="C54" s="3" t="s">
        <v>286</v>
      </c>
      <c r="D54" s="3" t="s">
        <v>152</v>
      </c>
      <c r="E54" s="5" t="s">
        <v>287</v>
      </c>
      <c r="F54" s="13" t="s">
        <v>154</v>
      </c>
      <c r="G54" s="12" t="s">
        <v>288</v>
      </c>
      <c r="H54" s="5" t="s">
        <v>289</v>
      </c>
    </row>
    <row r="55" spans="2:8" ht="30.6" customHeight="1">
      <c r="B55" s="38">
        <f t="shared" si="2"/>
        <v>38</v>
      </c>
      <c r="C55" s="3" t="s">
        <v>290</v>
      </c>
      <c r="D55" s="3" t="s">
        <v>152</v>
      </c>
      <c r="E55" s="5" t="s">
        <v>291</v>
      </c>
      <c r="F55" s="13" t="s">
        <v>154</v>
      </c>
      <c r="G55" s="12" t="s">
        <v>292</v>
      </c>
      <c r="H55" s="12" t="s">
        <v>293</v>
      </c>
    </row>
    <row r="56" spans="2:8" ht="30.6" customHeight="1">
      <c r="B56" s="38">
        <f t="shared" si="2"/>
        <v>39</v>
      </c>
      <c r="C56" s="3" t="s">
        <v>294</v>
      </c>
      <c r="D56" s="3" t="s">
        <v>152</v>
      </c>
      <c r="E56" s="5" t="s">
        <v>295</v>
      </c>
      <c r="F56" s="13" t="s">
        <v>154</v>
      </c>
      <c r="G56" s="12" t="s">
        <v>296</v>
      </c>
      <c r="H56" s="12" t="s">
        <v>297</v>
      </c>
    </row>
    <row r="57" spans="2:8" ht="69.95" customHeight="1">
      <c r="B57" s="38">
        <f t="shared" si="2"/>
        <v>40</v>
      </c>
      <c r="C57" s="3" t="s">
        <v>298</v>
      </c>
      <c r="D57" s="3" t="s">
        <v>168</v>
      </c>
      <c r="E57" s="5" t="s">
        <v>299</v>
      </c>
      <c r="F57" s="13" t="s">
        <v>300</v>
      </c>
      <c r="G57" s="12" t="s">
        <v>301</v>
      </c>
      <c r="H57" s="5" t="s">
        <v>302</v>
      </c>
    </row>
    <row r="58" spans="2:8" ht="30.6" customHeight="1">
      <c r="B58" s="38">
        <f t="shared" si="2"/>
        <v>41</v>
      </c>
      <c r="C58" s="3" t="s">
        <v>303</v>
      </c>
      <c r="D58" s="3" t="s">
        <v>152</v>
      </c>
      <c r="E58" s="5" t="s">
        <v>304</v>
      </c>
      <c r="F58" s="13" t="s">
        <v>305</v>
      </c>
      <c r="G58" s="12" t="s">
        <v>306</v>
      </c>
      <c r="H58" s="12"/>
    </row>
    <row r="59" spans="2:8" ht="30.6" customHeight="1">
      <c r="B59" s="38">
        <f t="shared" si="2"/>
        <v>42</v>
      </c>
      <c r="C59" s="3" t="s">
        <v>307</v>
      </c>
      <c r="D59" s="3" t="s">
        <v>152</v>
      </c>
      <c r="E59" s="5" t="s">
        <v>308</v>
      </c>
      <c r="F59" s="13" t="s">
        <v>285</v>
      </c>
      <c r="G59" s="12" t="s">
        <v>285</v>
      </c>
      <c r="H59" s="12"/>
    </row>
    <row r="60" spans="2:8" ht="30.6" customHeight="1">
      <c r="B60" s="38">
        <f t="shared" si="2"/>
        <v>43</v>
      </c>
      <c r="C60" s="3" t="s">
        <v>309</v>
      </c>
      <c r="D60" s="3" t="s">
        <v>152</v>
      </c>
      <c r="E60" s="5" t="s">
        <v>310</v>
      </c>
      <c r="F60" s="13" t="s">
        <v>154</v>
      </c>
      <c r="G60" s="12" t="s">
        <v>311</v>
      </c>
      <c r="H60" s="12" t="s">
        <v>312</v>
      </c>
    </row>
    <row r="61" spans="2:8" ht="30.6" customHeight="1">
      <c r="B61" s="38">
        <f t="shared" si="2"/>
        <v>44</v>
      </c>
      <c r="C61" s="3" t="s">
        <v>313</v>
      </c>
      <c r="D61" s="3" t="s">
        <v>152</v>
      </c>
      <c r="E61" s="5" t="s">
        <v>310</v>
      </c>
      <c r="F61" s="13" t="s">
        <v>154</v>
      </c>
      <c r="G61" s="12" t="s">
        <v>314</v>
      </c>
      <c r="H61" s="12" t="s">
        <v>315</v>
      </c>
    </row>
    <row r="62" spans="2:8" ht="30.6" customHeight="1">
      <c r="B62" s="38">
        <f t="shared" si="2"/>
        <v>45</v>
      </c>
      <c r="C62" s="3" t="s">
        <v>316</v>
      </c>
      <c r="D62" s="3" t="s">
        <v>249</v>
      </c>
      <c r="E62" s="5" t="s">
        <v>317</v>
      </c>
      <c r="F62" s="13" t="s">
        <v>154</v>
      </c>
      <c r="G62" s="12" t="s">
        <v>318</v>
      </c>
      <c r="H62" s="12" t="s">
        <v>315</v>
      </c>
    </row>
    <row r="63" spans="2:8" ht="58.7" customHeight="1">
      <c r="C63" s="3" t="s">
        <v>319</v>
      </c>
      <c r="D63" s="13" t="s">
        <v>320</v>
      </c>
      <c r="E63" s="5" t="s">
        <v>321</v>
      </c>
      <c r="F63" s="13"/>
      <c r="G63" s="12"/>
      <c r="H63" s="5" t="s">
        <v>322</v>
      </c>
    </row>
    <row r="64" spans="2:8" ht="58.7" customHeight="1">
      <c r="C64" s="3" t="s">
        <v>323</v>
      </c>
      <c r="D64" s="13" t="s">
        <v>320</v>
      </c>
      <c r="E64" s="5" t="s">
        <v>324</v>
      </c>
      <c r="F64" s="13"/>
      <c r="G64" s="12"/>
      <c r="H64" s="5" t="s">
        <v>325</v>
      </c>
    </row>
    <row r="65" spans="2:8" ht="58.7" customHeight="1">
      <c r="C65" s="3" t="s">
        <v>326</v>
      </c>
      <c r="D65" s="13" t="s">
        <v>320</v>
      </c>
      <c r="E65" s="5" t="s">
        <v>327</v>
      </c>
      <c r="F65" s="13"/>
      <c r="G65" s="12"/>
      <c r="H65" s="12" t="s">
        <v>328</v>
      </c>
    </row>
    <row r="66" spans="2:8" ht="58.7" customHeight="1">
      <c r="C66" s="3" t="s">
        <v>329</v>
      </c>
      <c r="D66" s="13" t="s">
        <v>320</v>
      </c>
      <c r="E66" s="5" t="s">
        <v>330</v>
      </c>
      <c r="F66" s="13"/>
      <c r="G66" s="12"/>
      <c r="H66" s="12" t="s">
        <v>328</v>
      </c>
    </row>
    <row r="67" spans="2:8" ht="58.7" customHeight="1">
      <c r="C67" s="3" t="s">
        <v>331</v>
      </c>
      <c r="D67" s="13" t="s">
        <v>320</v>
      </c>
      <c r="E67" s="5" t="s">
        <v>332</v>
      </c>
      <c r="F67" s="13"/>
      <c r="G67" s="12"/>
      <c r="H67" s="12" t="s">
        <v>328</v>
      </c>
    </row>
    <row r="68" spans="2:8" ht="30.6" customHeight="1">
      <c r="C68" s="87"/>
      <c r="D68" s="87"/>
      <c r="G68" s="88"/>
      <c r="H68" s="88"/>
    </row>
    <row r="69" spans="2:8" ht="30.6" customHeight="1">
      <c r="C69" s="25" t="s">
        <v>333</v>
      </c>
      <c r="D69" s="26"/>
      <c r="E69" s="26"/>
      <c r="F69" s="45"/>
      <c r="G69" s="26"/>
      <c r="H69" s="27"/>
    </row>
    <row r="70" spans="2:8" ht="30.6" customHeight="1">
      <c r="B70" s="38">
        <f>+B62+1</f>
        <v>46</v>
      </c>
      <c r="C70" s="3" t="s">
        <v>334</v>
      </c>
      <c r="D70" s="3" t="s">
        <v>152</v>
      </c>
      <c r="E70" s="5" t="s">
        <v>335</v>
      </c>
      <c r="F70" s="13" t="s">
        <v>336</v>
      </c>
      <c r="G70" s="12" t="s">
        <v>337</v>
      </c>
      <c r="H70" s="12" t="s">
        <v>338</v>
      </c>
    </row>
    <row r="71" spans="2:8" ht="30.6" customHeight="1">
      <c r="B71" s="38">
        <f>+B70+1</f>
        <v>47</v>
      </c>
      <c r="C71" s="3" t="s">
        <v>339</v>
      </c>
      <c r="D71" s="3" t="s">
        <v>152</v>
      </c>
      <c r="E71" s="5" t="s">
        <v>340</v>
      </c>
      <c r="F71" s="13" t="s">
        <v>336</v>
      </c>
      <c r="G71" s="12" t="s">
        <v>337</v>
      </c>
      <c r="H71" s="12" t="s">
        <v>338</v>
      </c>
    </row>
    <row r="72" spans="2:8" ht="30.6" customHeight="1">
      <c r="B72" s="38">
        <f>+B71+1</f>
        <v>48</v>
      </c>
      <c r="C72" s="3" t="s">
        <v>341</v>
      </c>
      <c r="D72" s="3" t="s">
        <v>152</v>
      </c>
      <c r="E72" s="5" t="s">
        <v>342</v>
      </c>
      <c r="F72" s="13" t="s">
        <v>191</v>
      </c>
      <c r="G72" s="12" t="s">
        <v>343</v>
      </c>
      <c r="H72" s="12"/>
    </row>
    <row r="73" spans="2:8" ht="30.6" customHeight="1">
      <c r="C73" s="87"/>
      <c r="D73" s="87"/>
      <c r="G73" s="88"/>
      <c r="H73" s="88"/>
    </row>
    <row r="74" spans="2:8" ht="30.6" customHeight="1">
      <c r="C74" s="25" t="s">
        <v>344</v>
      </c>
      <c r="D74" s="26"/>
      <c r="E74" s="26"/>
      <c r="F74" s="45"/>
      <c r="G74" s="26"/>
      <c r="H74" s="27"/>
    </row>
    <row r="75" spans="2:8" ht="30.6" customHeight="1">
      <c r="B75" s="38">
        <f>+B72+1</f>
        <v>49</v>
      </c>
      <c r="C75" s="3" t="s">
        <v>334</v>
      </c>
      <c r="D75" s="3" t="s">
        <v>152</v>
      </c>
      <c r="E75" s="5" t="s">
        <v>335</v>
      </c>
      <c r="F75" s="13" t="s">
        <v>336</v>
      </c>
      <c r="G75" s="12" t="s">
        <v>337</v>
      </c>
      <c r="H75" s="12" t="s">
        <v>338</v>
      </c>
    </row>
    <row r="76" spans="2:8" ht="30.6" customHeight="1">
      <c r="C76" s="87"/>
      <c r="D76" s="87"/>
      <c r="G76" s="88"/>
      <c r="H76" s="88"/>
    </row>
    <row r="77" spans="2:8" ht="30.6" customHeight="1">
      <c r="C77" s="25" t="s">
        <v>345</v>
      </c>
      <c r="D77" s="26"/>
      <c r="E77" s="26"/>
      <c r="F77" s="45"/>
      <c r="G77" s="26"/>
      <c r="H77" s="27"/>
    </row>
    <row r="78" spans="2:8" ht="63.75" customHeight="1">
      <c r="B78" s="38">
        <f>+B75+1</f>
        <v>50</v>
      </c>
      <c r="C78" s="3" t="s">
        <v>346</v>
      </c>
      <c r="D78" s="3" t="s">
        <v>168</v>
      </c>
      <c r="E78" s="5" t="s">
        <v>347</v>
      </c>
      <c r="F78" s="13" t="s">
        <v>191</v>
      </c>
      <c r="G78" s="12" t="s">
        <v>348</v>
      </c>
      <c r="H78" s="5" t="s">
        <v>349</v>
      </c>
    </row>
    <row r="79" spans="2:8" ht="55.7" customHeight="1">
      <c r="B79" s="38">
        <f>+B78+1</f>
        <v>51</v>
      </c>
      <c r="C79" s="3" t="s">
        <v>350</v>
      </c>
      <c r="D79" s="3" t="s">
        <v>168</v>
      </c>
      <c r="E79" s="5" t="s">
        <v>351</v>
      </c>
      <c r="F79" s="13" t="s">
        <v>177</v>
      </c>
      <c r="G79" s="12" t="s">
        <v>352</v>
      </c>
      <c r="H79" s="5" t="s">
        <v>353</v>
      </c>
    </row>
    <row r="80" spans="2:8" ht="38.1" customHeight="1">
      <c r="B80" s="38">
        <f>+B79+1</f>
        <v>52</v>
      </c>
      <c r="C80" s="3" t="s">
        <v>354</v>
      </c>
      <c r="D80" s="3" t="s">
        <v>152</v>
      </c>
      <c r="E80" s="5" t="s">
        <v>355</v>
      </c>
      <c r="F80" s="13" t="s">
        <v>154</v>
      </c>
      <c r="G80" s="12" t="s">
        <v>356</v>
      </c>
      <c r="H80" s="5" t="s">
        <v>357</v>
      </c>
    </row>
    <row r="81" spans="2:8" ht="30.6" customHeight="1">
      <c r="B81" s="38">
        <f>+B80+1</f>
        <v>53</v>
      </c>
      <c r="C81" s="3" t="s">
        <v>358</v>
      </c>
      <c r="D81" s="3" t="s">
        <v>217</v>
      </c>
      <c r="E81" s="5" t="s">
        <v>359</v>
      </c>
      <c r="F81" s="13" t="s">
        <v>154</v>
      </c>
      <c r="G81" s="12" t="s">
        <v>360</v>
      </c>
      <c r="H81" s="12" t="s">
        <v>361</v>
      </c>
    </row>
    <row r="82" spans="2:8" ht="30.6" customHeight="1">
      <c r="C82" s="88"/>
      <c r="D82" s="88"/>
      <c r="E82" s="88"/>
      <c r="F82" s="87"/>
      <c r="G82" s="88"/>
      <c r="H82" s="88"/>
    </row>
    <row r="83" spans="2:8" ht="30.6" customHeight="1">
      <c r="C83" s="25" t="s">
        <v>362</v>
      </c>
      <c r="D83" s="26"/>
      <c r="E83" s="26"/>
      <c r="F83" s="45"/>
      <c r="G83" s="26"/>
      <c r="H83" s="27"/>
    </row>
    <row r="84" spans="2:8" ht="30.6" customHeight="1">
      <c r="B84" s="38">
        <f>+B81+1</f>
        <v>54</v>
      </c>
      <c r="C84" s="3" t="s">
        <v>363</v>
      </c>
      <c r="D84" s="13" t="s">
        <v>364</v>
      </c>
      <c r="E84" s="5" t="s">
        <v>365</v>
      </c>
      <c r="F84" s="13" t="s">
        <v>177</v>
      </c>
      <c r="G84" s="12" t="s">
        <v>366</v>
      </c>
      <c r="H84" s="12"/>
    </row>
    <row r="85" spans="2:8" ht="30.6" customHeight="1">
      <c r="B85" s="38">
        <f>+B84+1</f>
        <v>55</v>
      </c>
      <c r="C85" s="3" t="s">
        <v>367</v>
      </c>
      <c r="D85" s="13" t="s">
        <v>364</v>
      </c>
      <c r="E85" s="5" t="s">
        <v>368</v>
      </c>
      <c r="F85" s="13" t="s">
        <v>177</v>
      </c>
      <c r="G85" s="12" t="s">
        <v>366</v>
      </c>
      <c r="H85" s="12"/>
    </row>
    <row r="86" spans="2:8" ht="30.6" customHeight="1">
      <c r="B86" s="38">
        <f t="shared" ref="B86:B91" si="3">+B85+1</f>
        <v>56</v>
      </c>
      <c r="C86" s="31" t="s">
        <v>369</v>
      </c>
      <c r="D86" s="3" t="s">
        <v>168</v>
      </c>
      <c r="E86" s="5" t="s">
        <v>370</v>
      </c>
      <c r="F86" s="13" t="s">
        <v>154</v>
      </c>
      <c r="G86" s="12" t="s">
        <v>371</v>
      </c>
      <c r="H86" s="12" t="s">
        <v>372</v>
      </c>
    </row>
    <row r="87" spans="2:8" ht="30.6" customHeight="1">
      <c r="B87" s="38">
        <f t="shared" si="3"/>
        <v>57</v>
      </c>
      <c r="C87" s="31" t="s">
        <v>373</v>
      </c>
      <c r="D87" s="3" t="s">
        <v>168</v>
      </c>
      <c r="E87" s="5" t="s">
        <v>370</v>
      </c>
      <c r="F87" s="13" t="s">
        <v>154</v>
      </c>
      <c r="G87" s="12" t="s">
        <v>371</v>
      </c>
      <c r="H87" s="12" t="s">
        <v>372</v>
      </c>
    </row>
    <row r="88" spans="2:8" ht="30.6" customHeight="1">
      <c r="B88" s="38">
        <f t="shared" si="3"/>
        <v>58</v>
      </c>
      <c r="C88" s="3" t="s">
        <v>374</v>
      </c>
      <c r="D88" s="3" t="s">
        <v>375</v>
      </c>
      <c r="E88" s="5" t="s">
        <v>376</v>
      </c>
      <c r="F88" s="13" t="s">
        <v>154</v>
      </c>
      <c r="G88" s="12" t="s">
        <v>377</v>
      </c>
      <c r="H88" s="12" t="s">
        <v>378</v>
      </c>
    </row>
    <row r="89" spans="2:8" ht="30.6" customHeight="1">
      <c r="B89" s="38">
        <f t="shared" si="3"/>
        <v>59</v>
      </c>
      <c r="C89" s="3" t="s">
        <v>379</v>
      </c>
      <c r="D89" s="3" t="s">
        <v>380</v>
      </c>
      <c r="E89" s="5" t="s">
        <v>381</v>
      </c>
      <c r="F89" s="13" t="s">
        <v>154</v>
      </c>
      <c r="G89" s="12" t="s">
        <v>382</v>
      </c>
      <c r="H89" s="12" t="s">
        <v>383</v>
      </c>
    </row>
    <row r="90" spans="2:8" ht="30.6" customHeight="1">
      <c r="B90" s="38">
        <f t="shared" si="3"/>
        <v>60</v>
      </c>
      <c r="C90" s="3" t="s">
        <v>384</v>
      </c>
      <c r="D90" s="3" t="s">
        <v>385</v>
      </c>
      <c r="E90" s="5" t="s">
        <v>386</v>
      </c>
      <c r="F90" s="13" t="s">
        <v>154</v>
      </c>
      <c r="G90" s="12" t="s">
        <v>387</v>
      </c>
      <c r="H90" s="12" t="s">
        <v>388</v>
      </c>
    </row>
    <row r="91" spans="2:8" ht="30.6" customHeight="1">
      <c r="B91" s="38">
        <f t="shared" si="3"/>
        <v>61</v>
      </c>
      <c r="C91" s="3" t="s">
        <v>389</v>
      </c>
      <c r="D91" s="3" t="s">
        <v>168</v>
      </c>
      <c r="E91" s="5" t="s">
        <v>390</v>
      </c>
      <c r="F91" s="13" t="s">
        <v>391</v>
      </c>
      <c r="G91" s="12" t="s">
        <v>392</v>
      </c>
      <c r="H91" s="12" t="s">
        <v>393</v>
      </c>
    </row>
  </sheetData>
  <mergeCells count="6">
    <mergeCell ref="E1:H2"/>
    <mergeCell ref="C42:E42"/>
    <mergeCell ref="C19:E19"/>
    <mergeCell ref="C31:E31"/>
    <mergeCell ref="C37:E37"/>
    <mergeCell ref="C13:E13"/>
  </mergeCells>
  <printOptions horizontalCentered="1"/>
  <pageMargins left="0.23622047244094491" right="0.23622047244094491" top="0.39370078740157483" bottom="0.51181102362204722" header="0.31496062992125984" footer="0.11811023622047245"/>
  <pageSetup paperSize="9" scale="52" fitToHeight="3" orientation="landscape" r:id="rId1"/>
  <headerFooter alignWithMargins="0">
    <oddFooter>&amp;L&amp;Z&amp;8&amp;F&amp;R&amp;8Page &amp;P / &amp;N
Édité le : &amp;D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94"/>
  <sheetViews>
    <sheetView zoomScaleNormal="100" zoomScaleSheetLayoutView="115" workbookViewId="0">
      <pane ySplit="1965" topLeftCell="A90" activePane="bottomLeft"/>
      <selection pane="bottomLeft" activeCell="A4" sqref="A4:F94"/>
      <selection activeCell="B1" sqref="B1:F2"/>
    </sheetView>
  </sheetViews>
  <sheetFormatPr defaultColWidth="11" defaultRowHeight="28.5" customHeight="1"/>
  <cols>
    <col min="1" max="1" width="13.42578125" style="15" customWidth="1"/>
    <col min="2" max="2" width="40.28515625" style="15" customWidth="1"/>
    <col min="3" max="3" width="18.5703125" style="16" customWidth="1"/>
    <col min="4" max="4" width="16.42578125" style="16" customWidth="1"/>
    <col min="5" max="5" width="35.140625" style="16" bestFit="1" customWidth="1"/>
    <col min="6" max="6" width="52.7109375" style="17" customWidth="1"/>
    <col min="7" max="16384" width="11" style="15"/>
  </cols>
  <sheetData>
    <row r="1" spans="1:6" ht="28.5" customHeight="1">
      <c r="B1" s="100" t="s">
        <v>394</v>
      </c>
      <c r="C1" s="101"/>
      <c r="D1" s="101"/>
      <c r="E1" s="101"/>
      <c r="F1" s="102"/>
    </row>
    <row r="2" spans="1:6" ht="28.5" customHeight="1" thickBot="1">
      <c r="B2" s="103"/>
      <c r="C2" s="104"/>
      <c r="D2" s="104"/>
      <c r="E2" s="104"/>
      <c r="F2" s="105"/>
    </row>
    <row r="3" spans="1:6" ht="28.5" customHeight="1">
      <c r="B3" s="55"/>
      <c r="C3" s="11"/>
      <c r="D3" s="11"/>
      <c r="E3" s="11"/>
    </row>
    <row r="4" spans="1:6" ht="28.5" customHeight="1">
      <c r="A4" s="35" t="s">
        <v>150</v>
      </c>
      <c r="B4" s="36"/>
      <c r="C4" s="36"/>
      <c r="D4" s="36"/>
      <c r="E4" s="36"/>
      <c r="F4" s="37"/>
    </row>
    <row r="5" spans="1:6" s="16" customFormat="1" ht="28.5" customHeight="1">
      <c r="A5" s="22" t="s">
        <v>395</v>
      </c>
      <c r="B5" s="22" t="s">
        <v>396</v>
      </c>
      <c r="C5" s="22" t="s">
        <v>397</v>
      </c>
      <c r="D5" s="22" t="s">
        <v>398</v>
      </c>
      <c r="E5" s="22" t="s">
        <v>399</v>
      </c>
      <c r="F5" s="40" t="s">
        <v>400</v>
      </c>
    </row>
    <row r="6" spans="1:6" ht="28.5" customHeight="1">
      <c r="A6" s="18" t="s">
        <v>401</v>
      </c>
      <c r="B6" s="18" t="s">
        <v>402</v>
      </c>
      <c r="C6" s="19">
        <v>12</v>
      </c>
      <c r="D6" s="19">
        <v>4</v>
      </c>
      <c r="E6" s="19"/>
      <c r="F6" s="20"/>
    </row>
    <row r="7" spans="1:6" ht="28.5" customHeight="1">
      <c r="A7" s="18" t="s">
        <v>403</v>
      </c>
      <c r="B7" s="18" t="s">
        <v>404</v>
      </c>
      <c r="C7" s="19">
        <v>11</v>
      </c>
      <c r="D7" s="19">
        <v>5</v>
      </c>
      <c r="E7" s="20"/>
      <c r="F7" s="20"/>
    </row>
    <row r="8" spans="1:6" ht="28.5" customHeight="1">
      <c r="A8" s="18" t="s">
        <v>405</v>
      </c>
      <c r="B8" s="18" t="s">
        <v>406</v>
      </c>
      <c r="C8" s="19">
        <v>24</v>
      </c>
      <c r="D8" s="19">
        <v>6</v>
      </c>
      <c r="E8" s="20"/>
      <c r="F8" s="20"/>
    </row>
    <row r="9" spans="1:6" ht="28.5" customHeight="1">
      <c r="A9" s="18" t="s">
        <v>405</v>
      </c>
      <c r="B9" s="18" t="s">
        <v>407</v>
      </c>
      <c r="C9" s="19">
        <v>18</v>
      </c>
      <c r="D9" s="19">
        <v>18</v>
      </c>
      <c r="E9" s="20"/>
      <c r="F9" s="20"/>
    </row>
    <row r="10" spans="1:6" ht="28.5" customHeight="1">
      <c r="A10" s="18" t="s">
        <v>405</v>
      </c>
      <c r="B10" s="18" t="s">
        <v>408</v>
      </c>
      <c r="C10" s="19">
        <v>15</v>
      </c>
      <c r="D10" s="19">
        <v>12</v>
      </c>
      <c r="E10" s="20"/>
      <c r="F10" s="20"/>
    </row>
    <row r="11" spans="1:6" ht="28.5" customHeight="1">
      <c r="A11" s="18" t="s">
        <v>405</v>
      </c>
      <c r="B11" s="18" t="s">
        <v>409</v>
      </c>
      <c r="C11" s="19">
        <v>12</v>
      </c>
      <c r="D11" s="19">
        <v>6</v>
      </c>
      <c r="E11" s="20"/>
      <c r="F11" s="20"/>
    </row>
    <row r="12" spans="1:6" ht="28.5" customHeight="1">
      <c r="A12" s="18" t="s">
        <v>410</v>
      </c>
      <c r="B12" s="18" t="s">
        <v>411</v>
      </c>
      <c r="C12" s="19">
        <v>32</v>
      </c>
      <c r="D12" s="19">
        <v>26</v>
      </c>
      <c r="E12" s="20"/>
      <c r="F12" s="20"/>
    </row>
    <row r="13" spans="1:6" ht="28.5" customHeight="1">
      <c r="A13" s="18" t="s">
        <v>410</v>
      </c>
      <c r="B13" s="18" t="s">
        <v>412</v>
      </c>
      <c r="C13" s="19">
        <v>40</v>
      </c>
      <c r="D13" s="19">
        <v>30</v>
      </c>
      <c r="E13" s="20"/>
      <c r="F13" s="20"/>
    </row>
    <row r="14" spans="1:6" ht="28.5" customHeight="1">
      <c r="A14" s="18" t="s">
        <v>413</v>
      </c>
      <c r="B14" s="18" t="s">
        <v>414</v>
      </c>
      <c r="C14" s="19">
        <v>40</v>
      </c>
      <c r="D14" s="19">
        <v>40</v>
      </c>
      <c r="E14" s="20"/>
      <c r="F14" s="20"/>
    </row>
    <row r="15" spans="1:6" ht="28.5" customHeight="1">
      <c r="A15" s="18" t="s">
        <v>413</v>
      </c>
      <c r="B15" s="18" t="s">
        <v>415</v>
      </c>
      <c r="C15" s="19">
        <v>40</v>
      </c>
      <c r="D15" s="19">
        <v>40</v>
      </c>
      <c r="E15" s="20"/>
      <c r="F15" s="20"/>
    </row>
    <row r="16" spans="1:6" ht="28.5" customHeight="1">
      <c r="C16" s="22">
        <f>SUM(C6:C15)</f>
        <v>244</v>
      </c>
      <c r="D16" s="22">
        <f>SUM(D6:D15)</f>
        <v>187</v>
      </c>
    </row>
    <row r="18" spans="1:6" ht="28.5" customHeight="1">
      <c r="A18" s="35" t="s">
        <v>184</v>
      </c>
      <c r="B18" s="36"/>
      <c r="C18" s="36"/>
      <c r="D18" s="36"/>
      <c r="E18" s="36"/>
      <c r="F18" s="37"/>
    </row>
    <row r="19" spans="1:6" ht="28.5" customHeight="1">
      <c r="A19" s="22" t="s">
        <v>395</v>
      </c>
      <c r="B19" s="22" t="s">
        <v>396</v>
      </c>
      <c r="C19" s="22" t="s">
        <v>397</v>
      </c>
      <c r="D19" s="22" t="s">
        <v>398</v>
      </c>
      <c r="E19" s="22" t="s">
        <v>399</v>
      </c>
      <c r="F19" s="40" t="s">
        <v>400</v>
      </c>
    </row>
    <row r="20" spans="1:6" ht="40.15" customHeight="1">
      <c r="A20" s="18" t="s">
        <v>405</v>
      </c>
      <c r="B20" s="18" t="s">
        <v>416</v>
      </c>
      <c r="C20" s="19">
        <v>25</v>
      </c>
      <c r="D20" s="19">
        <v>6</v>
      </c>
      <c r="E20" s="19"/>
      <c r="F20" s="20" t="s">
        <v>417</v>
      </c>
    </row>
    <row r="21" spans="1:6" ht="40.15" customHeight="1">
      <c r="A21" s="18" t="s">
        <v>405</v>
      </c>
      <c r="B21" s="18" t="s">
        <v>418</v>
      </c>
      <c r="C21" s="19">
        <v>20</v>
      </c>
      <c r="D21" s="19">
        <v>13</v>
      </c>
      <c r="E21" s="20"/>
      <c r="F21" s="20" t="s">
        <v>419</v>
      </c>
    </row>
    <row r="22" spans="1:6" ht="28.5" customHeight="1">
      <c r="A22" s="18" t="s">
        <v>410</v>
      </c>
      <c r="B22" s="18" t="s">
        <v>420</v>
      </c>
      <c r="C22" s="19">
        <v>71</v>
      </c>
      <c r="D22" s="19">
        <v>54</v>
      </c>
      <c r="E22" s="20"/>
      <c r="F22" s="20"/>
    </row>
    <row r="23" spans="1:6" ht="28.5" customHeight="1">
      <c r="A23" s="18" t="s">
        <v>421</v>
      </c>
      <c r="B23" s="18" t="s">
        <v>422</v>
      </c>
      <c r="C23" s="19">
        <v>11</v>
      </c>
      <c r="D23" s="19">
        <v>8</v>
      </c>
      <c r="E23" s="20"/>
      <c r="F23" s="20"/>
    </row>
    <row r="24" spans="1:6" ht="42.4" customHeight="1">
      <c r="A24" s="18" t="s">
        <v>421</v>
      </c>
      <c r="B24" s="18" t="s">
        <v>423</v>
      </c>
      <c r="C24" s="19">
        <v>5</v>
      </c>
      <c r="D24" s="19">
        <v>1</v>
      </c>
      <c r="E24" s="20"/>
      <c r="F24" s="20" t="s">
        <v>424</v>
      </c>
    </row>
    <row r="25" spans="1:6" ht="28.5" customHeight="1">
      <c r="C25" s="22">
        <f>SUM(C20:C24)</f>
        <v>132</v>
      </c>
      <c r="D25" s="22">
        <f>SUM(D20:D24)</f>
        <v>82</v>
      </c>
    </row>
    <row r="27" spans="1:6" ht="28.5" customHeight="1">
      <c r="A27" s="32" t="s">
        <v>239</v>
      </c>
      <c r="B27" s="33"/>
      <c r="C27" s="33"/>
      <c r="D27" s="33"/>
      <c r="E27" s="33"/>
      <c r="F27" s="34"/>
    </row>
    <row r="28" spans="1:6" s="16" customFormat="1" ht="28.5" customHeight="1">
      <c r="A28" s="22" t="s">
        <v>395</v>
      </c>
      <c r="B28" s="22" t="s">
        <v>396</v>
      </c>
      <c r="C28" s="22" t="s">
        <v>397</v>
      </c>
      <c r="D28" s="22" t="s">
        <v>398</v>
      </c>
      <c r="E28" s="22" t="s">
        <v>399</v>
      </c>
      <c r="F28" s="40" t="s">
        <v>400</v>
      </c>
    </row>
    <row r="29" spans="1:6" ht="28.5" customHeight="1">
      <c r="A29" s="18" t="s">
        <v>425</v>
      </c>
      <c r="B29" s="18" t="s">
        <v>426</v>
      </c>
      <c r="C29" s="19">
        <v>34</v>
      </c>
      <c r="D29" s="19">
        <v>13</v>
      </c>
      <c r="E29" s="19"/>
      <c r="F29" s="20" t="s">
        <v>427</v>
      </c>
    </row>
    <row r="30" spans="1:6" ht="28.5" customHeight="1">
      <c r="A30" s="18" t="s">
        <v>410</v>
      </c>
      <c r="B30" s="18" t="s">
        <v>426</v>
      </c>
      <c r="C30" s="19">
        <v>16</v>
      </c>
      <c r="D30" s="19">
        <v>13</v>
      </c>
      <c r="E30" s="20"/>
      <c r="F30" s="20"/>
    </row>
    <row r="31" spans="1:6" ht="28.5" customHeight="1">
      <c r="A31" s="18" t="s">
        <v>413</v>
      </c>
      <c r="B31" s="18" t="s">
        <v>426</v>
      </c>
      <c r="C31" s="19">
        <v>16</v>
      </c>
      <c r="D31" s="19">
        <v>13</v>
      </c>
      <c r="E31" s="19"/>
      <c r="F31" s="20"/>
    </row>
    <row r="32" spans="1:6" ht="28.5" customHeight="1">
      <c r="A32" s="18" t="s">
        <v>428</v>
      </c>
      <c r="B32" s="18" t="s">
        <v>426</v>
      </c>
      <c r="C32" s="19">
        <v>18</v>
      </c>
      <c r="D32" s="19">
        <v>15</v>
      </c>
      <c r="E32" s="19"/>
      <c r="F32" s="20"/>
    </row>
    <row r="33" spans="1:6" ht="28.5" customHeight="1">
      <c r="A33" s="18" t="s">
        <v>421</v>
      </c>
      <c r="B33" s="18" t="s">
        <v>429</v>
      </c>
      <c r="C33" s="19">
        <v>29</v>
      </c>
      <c r="D33" s="19">
        <v>11</v>
      </c>
      <c r="E33" s="19"/>
      <c r="F33" s="20"/>
    </row>
    <row r="34" spans="1:6" s="41" customFormat="1" ht="28.5" customHeight="1">
      <c r="C34" s="22">
        <f>SUM(C29:C33)</f>
        <v>113</v>
      </c>
      <c r="D34" s="22">
        <f>SUM(D29:D33)</f>
        <v>65</v>
      </c>
      <c r="E34" s="42"/>
      <c r="F34" s="43"/>
    </row>
    <row r="36" spans="1:6" ht="28.5" customHeight="1">
      <c r="A36" s="23" t="s">
        <v>430</v>
      </c>
      <c r="B36" s="24"/>
      <c r="C36" s="24"/>
      <c r="D36" s="24"/>
      <c r="E36" s="24"/>
      <c r="F36" s="24"/>
    </row>
    <row r="37" spans="1:6" s="16" customFormat="1" ht="28.5" customHeight="1">
      <c r="A37" s="22" t="s">
        <v>395</v>
      </c>
      <c r="B37" s="22" t="s">
        <v>396</v>
      </c>
      <c r="C37" s="22" t="s">
        <v>397</v>
      </c>
      <c r="D37" s="22" t="s">
        <v>398</v>
      </c>
      <c r="E37" s="22" t="s">
        <v>399</v>
      </c>
      <c r="F37" s="40" t="s">
        <v>400</v>
      </c>
    </row>
    <row r="38" spans="1:6" ht="33.950000000000003" customHeight="1">
      <c r="A38" s="18" t="s">
        <v>431</v>
      </c>
      <c r="B38" s="18" t="s">
        <v>432</v>
      </c>
      <c r="C38" s="19">
        <v>10</v>
      </c>
      <c r="D38" s="19">
        <v>10</v>
      </c>
      <c r="E38" s="19"/>
      <c r="F38" s="20" t="s">
        <v>433</v>
      </c>
    </row>
    <row r="39" spans="1:6" ht="33.950000000000003" customHeight="1">
      <c r="A39" s="18" t="s">
        <v>434</v>
      </c>
      <c r="B39" s="18" t="s">
        <v>404</v>
      </c>
      <c r="C39" s="19">
        <v>5</v>
      </c>
      <c r="D39" s="19">
        <v>9</v>
      </c>
      <c r="E39" s="20" t="s">
        <v>435</v>
      </c>
      <c r="F39" s="20"/>
    </row>
    <row r="40" spans="1:6" ht="28.5" customHeight="1">
      <c r="A40" s="18" t="s">
        <v>434</v>
      </c>
      <c r="B40" s="18" t="s">
        <v>436</v>
      </c>
      <c r="C40" s="19">
        <v>12</v>
      </c>
      <c r="D40" s="19">
        <v>4</v>
      </c>
      <c r="E40" s="19" t="s">
        <v>437</v>
      </c>
      <c r="F40" s="20"/>
    </row>
    <row r="41" spans="1:6" ht="28.5" customHeight="1">
      <c r="A41" s="18" t="s">
        <v>434</v>
      </c>
      <c r="B41" s="18" t="s">
        <v>438</v>
      </c>
      <c r="C41" s="19">
        <v>20</v>
      </c>
      <c r="D41" s="19">
        <v>20</v>
      </c>
      <c r="E41" s="19"/>
      <c r="F41" s="20"/>
    </row>
    <row r="42" spans="1:6" ht="105">
      <c r="A42" s="18" t="s">
        <v>434</v>
      </c>
      <c r="B42" s="18" t="s">
        <v>439</v>
      </c>
      <c r="C42" s="19">
        <v>6</v>
      </c>
      <c r="D42" s="19">
        <v>14</v>
      </c>
      <c r="E42" s="19"/>
      <c r="F42" s="20" t="s">
        <v>440</v>
      </c>
    </row>
    <row r="43" spans="1:6" ht="28.5" customHeight="1">
      <c r="A43" s="18" t="s">
        <v>441</v>
      </c>
      <c r="B43" s="18" t="s">
        <v>442</v>
      </c>
      <c r="C43" s="19">
        <v>16</v>
      </c>
      <c r="D43" s="19">
        <v>11</v>
      </c>
      <c r="E43" s="19"/>
      <c r="F43" s="20"/>
    </row>
    <row r="44" spans="1:6" ht="45">
      <c r="A44" s="18" t="s">
        <v>441</v>
      </c>
      <c r="B44" s="18" t="s">
        <v>443</v>
      </c>
      <c r="C44" s="19"/>
      <c r="D44" s="19"/>
      <c r="E44" s="19"/>
      <c r="F44" s="20" t="s">
        <v>444</v>
      </c>
    </row>
    <row r="45" spans="1:6" ht="28.5" customHeight="1">
      <c r="A45" s="18" t="s">
        <v>445</v>
      </c>
      <c r="B45" s="18" t="s">
        <v>446</v>
      </c>
      <c r="C45" s="19">
        <v>20</v>
      </c>
      <c r="D45" s="19">
        <v>19</v>
      </c>
      <c r="E45" s="19"/>
      <c r="F45" s="20"/>
    </row>
    <row r="46" spans="1:6" ht="28.5" customHeight="1">
      <c r="A46" s="18" t="s">
        <v>447</v>
      </c>
      <c r="B46" s="18" t="s">
        <v>448</v>
      </c>
      <c r="C46" s="19">
        <v>17</v>
      </c>
      <c r="D46" s="19"/>
      <c r="E46" s="19"/>
      <c r="F46" s="20"/>
    </row>
    <row r="47" spans="1:6" ht="45.6" customHeight="1">
      <c r="A47" s="18" t="s">
        <v>447</v>
      </c>
      <c r="B47" s="18" t="s">
        <v>449</v>
      </c>
      <c r="C47" s="19">
        <v>5</v>
      </c>
      <c r="D47" s="19">
        <v>6</v>
      </c>
      <c r="E47" s="21" t="s">
        <v>450</v>
      </c>
      <c r="F47" s="20"/>
    </row>
    <row r="48" spans="1:6" ht="28.5" customHeight="1">
      <c r="A48" s="18" t="s">
        <v>447</v>
      </c>
      <c r="B48" s="18" t="s">
        <v>451</v>
      </c>
      <c r="C48" s="19">
        <v>8</v>
      </c>
      <c r="D48" s="19">
        <v>8</v>
      </c>
      <c r="E48" s="19"/>
      <c r="F48" s="20"/>
    </row>
    <row r="49" spans="1:6" ht="28.5" customHeight="1">
      <c r="A49" s="18" t="s">
        <v>447</v>
      </c>
      <c r="B49" s="18" t="s">
        <v>452</v>
      </c>
      <c r="C49" s="19">
        <v>5</v>
      </c>
      <c r="D49" s="19">
        <v>3</v>
      </c>
      <c r="E49" s="19"/>
      <c r="F49" s="20"/>
    </row>
    <row r="50" spans="1:6" ht="28.5" customHeight="1">
      <c r="A50" s="18" t="s">
        <v>447</v>
      </c>
      <c r="B50" s="18" t="s">
        <v>453</v>
      </c>
      <c r="C50" s="19">
        <v>0</v>
      </c>
      <c r="D50" s="19">
        <v>16</v>
      </c>
      <c r="E50" s="19"/>
      <c r="F50" s="20"/>
    </row>
    <row r="51" spans="1:6" ht="28.5" customHeight="1">
      <c r="A51" s="18" t="s">
        <v>447</v>
      </c>
      <c r="B51" s="18" t="s">
        <v>454</v>
      </c>
      <c r="C51" s="19">
        <v>0</v>
      </c>
      <c r="D51" s="19">
        <v>2</v>
      </c>
      <c r="E51" s="19"/>
      <c r="F51" s="20"/>
    </row>
    <row r="52" spans="1:6" s="41" customFormat="1" ht="28.5" customHeight="1">
      <c r="C52" s="22">
        <f>SUM(C38:C51)</f>
        <v>124</v>
      </c>
      <c r="D52" s="22">
        <f>SUM(D38:D51)</f>
        <v>122</v>
      </c>
      <c r="E52" s="42"/>
      <c r="F52" s="43"/>
    </row>
    <row r="54" spans="1:6" ht="28.5" customHeight="1">
      <c r="A54" s="23" t="s">
        <v>455</v>
      </c>
      <c r="B54" s="24"/>
      <c r="C54" s="24"/>
      <c r="D54" s="24"/>
      <c r="E54" s="24"/>
      <c r="F54" s="24"/>
    </row>
    <row r="55" spans="1:6" s="16" customFormat="1" ht="28.5" customHeight="1">
      <c r="A55" s="22" t="s">
        <v>395</v>
      </c>
      <c r="B55" s="22" t="s">
        <v>396</v>
      </c>
      <c r="C55" s="22" t="s">
        <v>397</v>
      </c>
      <c r="D55" s="22" t="s">
        <v>398</v>
      </c>
      <c r="E55" s="22" t="s">
        <v>399</v>
      </c>
      <c r="F55" s="40" t="s">
        <v>400</v>
      </c>
    </row>
    <row r="56" spans="1:6" ht="28.5" customHeight="1">
      <c r="A56" s="18" t="s">
        <v>456</v>
      </c>
      <c r="B56" s="18" t="s">
        <v>457</v>
      </c>
      <c r="C56" s="19">
        <v>0</v>
      </c>
      <c r="D56" s="19">
        <v>22</v>
      </c>
      <c r="E56" s="19"/>
      <c r="F56" s="20"/>
    </row>
    <row r="57" spans="1:6" ht="28.5" customHeight="1">
      <c r="A57" s="18" t="s">
        <v>456</v>
      </c>
      <c r="B57" s="18" t="s">
        <v>458</v>
      </c>
      <c r="C57" s="19">
        <v>0</v>
      </c>
      <c r="D57" s="19">
        <v>4</v>
      </c>
      <c r="E57" s="19"/>
      <c r="F57" s="20"/>
    </row>
    <row r="58" spans="1:6" ht="28.5" customHeight="1">
      <c r="A58" s="18" t="s">
        <v>459</v>
      </c>
      <c r="B58" s="18" t="s">
        <v>460</v>
      </c>
      <c r="C58" s="19">
        <v>0</v>
      </c>
      <c r="D58" s="19">
        <v>22</v>
      </c>
      <c r="E58" s="19"/>
      <c r="F58" s="20"/>
    </row>
    <row r="59" spans="1:6" ht="28.5" customHeight="1">
      <c r="A59" s="18" t="s">
        <v>459</v>
      </c>
      <c r="B59" s="18" t="s">
        <v>461</v>
      </c>
      <c r="C59" s="19">
        <v>0</v>
      </c>
      <c r="D59" s="19">
        <v>5</v>
      </c>
      <c r="E59" s="19"/>
      <c r="F59" s="20"/>
    </row>
    <row r="60" spans="1:6" ht="28.5" customHeight="1">
      <c r="A60" s="18" t="s">
        <v>462</v>
      </c>
      <c r="B60" s="18" t="s">
        <v>463</v>
      </c>
      <c r="C60" s="19">
        <v>0</v>
      </c>
      <c r="D60" s="19">
        <v>9</v>
      </c>
      <c r="E60" s="19"/>
      <c r="F60" s="20"/>
    </row>
    <row r="61" spans="1:6" s="41" customFormat="1" ht="28.5" customHeight="1">
      <c r="C61" s="22">
        <f>SUM(C56:C60)</f>
        <v>0</v>
      </c>
      <c r="D61" s="22">
        <f>SUM(D56:D60)</f>
        <v>62</v>
      </c>
      <c r="E61" s="42"/>
      <c r="F61" s="43"/>
    </row>
    <row r="63" spans="1:6" ht="28.5" customHeight="1">
      <c r="A63" s="23" t="s">
        <v>464</v>
      </c>
      <c r="B63" s="24"/>
      <c r="C63" s="24"/>
      <c r="D63" s="24"/>
      <c r="E63" s="24"/>
      <c r="F63" s="24"/>
    </row>
    <row r="64" spans="1:6" s="16" customFormat="1" ht="28.5" customHeight="1">
      <c r="A64" s="22" t="s">
        <v>395</v>
      </c>
      <c r="B64" s="22" t="s">
        <v>396</v>
      </c>
      <c r="C64" s="22" t="s">
        <v>397</v>
      </c>
      <c r="D64" s="22" t="s">
        <v>398</v>
      </c>
      <c r="E64" s="22" t="s">
        <v>399</v>
      </c>
      <c r="F64" s="40" t="s">
        <v>400</v>
      </c>
    </row>
    <row r="65" spans="1:6" ht="28.5" customHeight="1">
      <c r="A65" s="18" t="s">
        <v>465</v>
      </c>
      <c r="B65" s="18" t="s">
        <v>466</v>
      </c>
      <c r="C65" s="19">
        <v>0</v>
      </c>
      <c r="D65" s="19">
        <v>24</v>
      </c>
      <c r="E65" s="19"/>
      <c r="F65" s="20"/>
    </row>
    <row r="66" spans="1:6" ht="28.5" customHeight="1">
      <c r="A66" s="18" t="s">
        <v>465</v>
      </c>
      <c r="B66" s="18" t="s">
        <v>467</v>
      </c>
      <c r="C66" s="19">
        <v>0</v>
      </c>
      <c r="D66" s="19">
        <v>2</v>
      </c>
      <c r="E66" s="19"/>
      <c r="F66" s="20"/>
    </row>
    <row r="67" spans="1:6" ht="28.5" customHeight="1">
      <c r="A67" s="18" t="s">
        <v>465</v>
      </c>
      <c r="B67" s="18" t="s">
        <v>468</v>
      </c>
      <c r="C67" s="19">
        <v>0</v>
      </c>
      <c r="D67" s="19">
        <v>0</v>
      </c>
      <c r="E67" s="19"/>
      <c r="F67" s="20"/>
    </row>
    <row r="68" spans="1:6" ht="28.5" customHeight="1">
      <c r="A68" s="18" t="s">
        <v>469</v>
      </c>
      <c r="B68" s="18" t="s">
        <v>416</v>
      </c>
      <c r="C68" s="19">
        <v>0</v>
      </c>
      <c r="D68" s="19">
        <v>12</v>
      </c>
      <c r="E68" s="19"/>
      <c r="F68" s="20"/>
    </row>
    <row r="69" spans="1:6" s="41" customFormat="1" ht="28.5" customHeight="1">
      <c r="C69" s="22">
        <f>SUM(C65:C68)</f>
        <v>0</v>
      </c>
      <c r="D69" s="22">
        <f>SUM(D65:D68)</f>
        <v>38</v>
      </c>
      <c r="E69" s="42"/>
      <c r="F69" s="43"/>
    </row>
    <row r="71" spans="1:6" ht="28.5" customHeight="1">
      <c r="A71" s="23" t="s">
        <v>345</v>
      </c>
      <c r="B71" s="24"/>
      <c r="C71" s="24"/>
      <c r="D71" s="24"/>
      <c r="E71" s="24"/>
      <c r="F71" s="24"/>
    </row>
    <row r="72" spans="1:6" s="16" customFormat="1" ht="28.5" customHeight="1">
      <c r="A72" s="22" t="s">
        <v>395</v>
      </c>
      <c r="B72" s="22" t="s">
        <v>396</v>
      </c>
      <c r="C72" s="22" t="s">
        <v>397</v>
      </c>
      <c r="D72" s="22" t="s">
        <v>398</v>
      </c>
      <c r="E72" s="22" t="s">
        <v>399</v>
      </c>
      <c r="F72" s="40" t="s">
        <v>400</v>
      </c>
    </row>
    <row r="73" spans="1:6" ht="28.5" customHeight="1">
      <c r="A73" s="18" t="s">
        <v>405</v>
      </c>
      <c r="B73" s="18" t="s">
        <v>470</v>
      </c>
      <c r="C73" s="19">
        <v>18</v>
      </c>
      <c r="D73" s="19">
        <v>39</v>
      </c>
      <c r="E73" s="19"/>
      <c r="F73" s="20"/>
    </row>
    <row r="74" spans="1:6" ht="72.75" customHeight="1">
      <c r="A74" s="18" t="s">
        <v>405</v>
      </c>
      <c r="B74" s="18" t="s">
        <v>471</v>
      </c>
      <c r="C74" s="19"/>
      <c r="D74" s="19"/>
      <c r="E74" s="19"/>
      <c r="F74" s="20" t="s">
        <v>472</v>
      </c>
    </row>
    <row r="75" spans="1:6" ht="46.15" customHeight="1">
      <c r="A75" s="18" t="s">
        <v>405</v>
      </c>
      <c r="B75" s="18" t="s">
        <v>473</v>
      </c>
      <c r="C75" s="19">
        <v>0</v>
      </c>
      <c r="D75" s="19">
        <v>0</v>
      </c>
      <c r="E75" s="19"/>
      <c r="F75" s="20" t="s">
        <v>474</v>
      </c>
    </row>
    <row r="76" spans="1:6" ht="46.15" customHeight="1">
      <c r="A76" s="18" t="s">
        <v>405</v>
      </c>
      <c r="B76" s="18" t="s">
        <v>475</v>
      </c>
      <c r="C76" s="19">
        <v>0</v>
      </c>
      <c r="D76" s="19">
        <v>0</v>
      </c>
      <c r="E76" s="19"/>
      <c r="F76" s="20" t="s">
        <v>476</v>
      </c>
    </row>
    <row r="77" spans="1:6" s="41" customFormat="1" ht="28.5" customHeight="1">
      <c r="C77" s="22">
        <f>SUM(C73:C76)</f>
        <v>18</v>
      </c>
      <c r="D77" s="22">
        <f>SUM(D73:D76)</f>
        <v>39</v>
      </c>
      <c r="E77" s="42"/>
      <c r="F77" s="43"/>
    </row>
    <row r="79" spans="1:6" ht="28.5" customHeight="1">
      <c r="A79" s="23" t="s">
        <v>362</v>
      </c>
      <c r="B79" s="24"/>
      <c r="C79" s="24"/>
      <c r="D79" s="24"/>
      <c r="E79" s="24"/>
      <c r="F79" s="24"/>
    </row>
    <row r="80" spans="1:6" s="16" customFormat="1" ht="28.5" customHeight="1">
      <c r="A80" s="22" t="s">
        <v>395</v>
      </c>
      <c r="B80" s="22" t="s">
        <v>396</v>
      </c>
      <c r="C80" s="22" t="s">
        <v>397</v>
      </c>
      <c r="D80" s="22" t="s">
        <v>398</v>
      </c>
      <c r="E80" s="22" t="s">
        <v>399</v>
      </c>
      <c r="F80" s="40" t="s">
        <v>400</v>
      </c>
    </row>
    <row r="81" spans="1:6" ht="40.700000000000003" customHeight="1">
      <c r="A81" s="18" t="s">
        <v>405</v>
      </c>
      <c r="B81" s="18" t="s">
        <v>416</v>
      </c>
      <c r="C81" s="19">
        <v>10</v>
      </c>
      <c r="D81" s="19">
        <v>7</v>
      </c>
      <c r="E81" s="19"/>
      <c r="F81" s="20" t="s">
        <v>477</v>
      </c>
    </row>
    <row r="82" spans="1:6" ht="40.700000000000003" customHeight="1">
      <c r="A82" s="18" t="s">
        <v>405</v>
      </c>
      <c r="B82" s="18" t="s">
        <v>478</v>
      </c>
      <c r="C82" s="19">
        <v>11</v>
      </c>
      <c r="D82" s="19">
        <v>1</v>
      </c>
      <c r="E82" s="19"/>
      <c r="F82" s="20" t="s">
        <v>479</v>
      </c>
    </row>
    <row r="83" spans="1:6" ht="39.6" customHeight="1">
      <c r="A83" s="18" t="s">
        <v>405</v>
      </c>
      <c r="B83" s="18" t="s">
        <v>480</v>
      </c>
      <c r="C83" s="19"/>
      <c r="D83" s="19"/>
      <c r="E83" s="19"/>
      <c r="F83" s="20" t="s">
        <v>481</v>
      </c>
    </row>
    <row r="84" spans="1:6" ht="40.700000000000003" customHeight="1">
      <c r="A84" s="18" t="s">
        <v>405</v>
      </c>
      <c r="B84" s="18" t="s">
        <v>480</v>
      </c>
      <c r="C84" s="19">
        <v>5</v>
      </c>
      <c r="D84" s="19">
        <v>10</v>
      </c>
      <c r="E84" s="19"/>
      <c r="F84" s="20" t="s">
        <v>482</v>
      </c>
    </row>
    <row r="85" spans="1:6" ht="40.700000000000003" customHeight="1">
      <c r="A85" s="18" t="s">
        <v>405</v>
      </c>
      <c r="B85" s="18" t="s">
        <v>483</v>
      </c>
      <c r="C85" s="19">
        <v>4</v>
      </c>
      <c r="D85" s="19">
        <v>1</v>
      </c>
      <c r="E85" s="19"/>
      <c r="F85" s="20" t="s">
        <v>484</v>
      </c>
    </row>
    <row r="86" spans="1:6" ht="39.6" customHeight="1">
      <c r="A86" s="18" t="s">
        <v>405</v>
      </c>
      <c r="B86" s="18" t="s">
        <v>485</v>
      </c>
      <c r="C86" s="19"/>
      <c r="D86" s="19"/>
      <c r="E86" s="19"/>
      <c r="F86" s="20" t="s">
        <v>481</v>
      </c>
    </row>
    <row r="87" spans="1:6" ht="40.700000000000003" customHeight="1">
      <c r="A87" s="18" t="s">
        <v>405</v>
      </c>
      <c r="B87" s="18" t="s">
        <v>485</v>
      </c>
      <c r="C87" s="19">
        <v>2</v>
      </c>
      <c r="D87" s="19">
        <v>7</v>
      </c>
      <c r="E87" s="19"/>
      <c r="F87" s="20" t="s">
        <v>486</v>
      </c>
    </row>
    <row r="88" spans="1:6" ht="39.6" customHeight="1">
      <c r="A88" s="18" t="s">
        <v>405</v>
      </c>
      <c r="B88" s="18" t="s">
        <v>487</v>
      </c>
      <c r="C88" s="19"/>
      <c r="D88" s="19"/>
      <c r="E88" s="19"/>
      <c r="F88" s="20" t="s">
        <v>481</v>
      </c>
    </row>
    <row r="89" spans="1:6" ht="40.700000000000003" customHeight="1">
      <c r="A89" s="18" t="s">
        <v>405</v>
      </c>
      <c r="B89" s="18" t="s">
        <v>487</v>
      </c>
      <c r="C89" s="19">
        <v>6</v>
      </c>
      <c r="D89" s="19">
        <v>10</v>
      </c>
      <c r="E89" s="19"/>
      <c r="F89" s="20" t="s">
        <v>484</v>
      </c>
    </row>
    <row r="90" spans="1:6" ht="40.700000000000003" customHeight="1">
      <c r="A90" s="18" t="s">
        <v>405</v>
      </c>
      <c r="B90" s="18" t="s">
        <v>488</v>
      </c>
      <c r="C90" s="19">
        <v>14</v>
      </c>
      <c r="D90" s="19">
        <v>7</v>
      </c>
      <c r="E90" s="19"/>
      <c r="F90" s="20" t="s">
        <v>489</v>
      </c>
    </row>
    <row r="91" spans="1:6" s="41" customFormat="1" ht="28.5" customHeight="1">
      <c r="C91" s="22">
        <f>SUM(C81:C90)</f>
        <v>52</v>
      </c>
      <c r="D91" s="22">
        <f>SUM(D81:D90)</f>
        <v>43</v>
      </c>
      <c r="E91" s="42"/>
      <c r="F91" s="43"/>
    </row>
    <row r="93" spans="1:6" ht="28.5" customHeight="1">
      <c r="B93" s="52"/>
      <c r="C93" s="51" t="s">
        <v>397</v>
      </c>
      <c r="D93" s="22" t="s">
        <v>398</v>
      </c>
    </row>
    <row r="94" spans="1:6" ht="28.5" customHeight="1">
      <c r="B94" s="53" t="s">
        <v>490</v>
      </c>
      <c r="C94" s="51">
        <f>SUM(C5:C92)/2</f>
        <v>683</v>
      </c>
      <c r="D94" s="22">
        <f>SUM(D5:D92)/2</f>
        <v>638</v>
      </c>
    </row>
  </sheetData>
  <mergeCells count="1">
    <mergeCell ref="B1:F2"/>
  </mergeCells>
  <pageMargins left="0.7" right="0.7" top="0.75" bottom="0.75" header="0.3" footer="0.3"/>
  <pageSetup paperSize="9" scale="51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topLeftCell="A31" zoomScaleNormal="100" zoomScaleSheetLayoutView="115" workbookViewId="0">
      <pane ySplit="1965" activePane="bottomLeft"/>
      <selection pane="bottomLeft" activeCell="C12" sqref="C12"/>
      <selection activeCell="N2" sqref="N2"/>
    </sheetView>
  </sheetViews>
  <sheetFormatPr defaultColWidth="11" defaultRowHeight="28.5" customHeight="1"/>
  <cols>
    <col min="1" max="1" width="13.42578125" style="15" customWidth="1"/>
    <col min="2" max="2" width="40.28515625" style="15" customWidth="1"/>
    <col min="3" max="3" width="23.42578125" style="16" customWidth="1"/>
    <col min="4" max="4" width="16.42578125" style="16" customWidth="1"/>
    <col min="5" max="5" width="35.140625" style="16" bestFit="1" customWidth="1"/>
    <col min="6" max="6" width="52.7109375" style="17" customWidth="1"/>
    <col min="7" max="16384" width="11" style="15"/>
  </cols>
  <sheetData>
    <row r="1" spans="1:6" ht="28.5" customHeight="1">
      <c r="B1" s="100" t="s">
        <v>491</v>
      </c>
      <c r="C1" s="101"/>
      <c r="D1" s="101"/>
      <c r="E1" s="101"/>
      <c r="F1" s="102"/>
    </row>
    <row r="2" spans="1:6" ht="28.5" customHeight="1" thickBot="1">
      <c r="B2" s="103"/>
      <c r="C2" s="104"/>
      <c r="D2" s="104"/>
      <c r="E2" s="104"/>
      <c r="F2" s="105"/>
    </row>
    <row r="3" spans="1:6" ht="28.5" customHeight="1">
      <c r="B3" s="55"/>
      <c r="C3" s="11"/>
      <c r="D3" s="11"/>
      <c r="E3" s="11"/>
    </row>
    <row r="4" spans="1:6" ht="28.5" customHeight="1">
      <c r="A4" s="35" t="s">
        <v>150</v>
      </c>
      <c r="B4" s="36"/>
      <c r="C4" s="36"/>
      <c r="D4" s="36"/>
      <c r="E4" s="36"/>
      <c r="F4" s="37"/>
    </row>
    <row r="5" spans="1:6" s="16" customFormat="1" ht="28.5" customHeight="1">
      <c r="A5" s="22" t="s">
        <v>395</v>
      </c>
      <c r="B5" s="22" t="s">
        <v>396</v>
      </c>
      <c r="C5" s="22" t="s">
        <v>145</v>
      </c>
      <c r="D5" s="22" t="s">
        <v>492</v>
      </c>
      <c r="E5" s="22" t="s">
        <v>493</v>
      </c>
      <c r="F5" s="40" t="s">
        <v>494</v>
      </c>
    </row>
    <row r="6" spans="1:6" ht="52.35" customHeight="1">
      <c r="A6" s="18" t="s">
        <v>495</v>
      </c>
      <c r="B6" s="18" t="s">
        <v>496</v>
      </c>
      <c r="C6" s="21" t="s">
        <v>497</v>
      </c>
      <c r="D6" s="19"/>
      <c r="E6" s="19" t="s">
        <v>498</v>
      </c>
      <c r="F6" s="20" t="s">
        <v>499</v>
      </c>
    </row>
    <row r="7" spans="1:6" ht="28.5" customHeight="1">
      <c r="A7" s="18"/>
      <c r="B7" s="106" t="s">
        <v>500</v>
      </c>
      <c r="C7" s="107"/>
      <c r="D7" s="107"/>
      <c r="E7" s="107"/>
      <c r="F7" s="108"/>
    </row>
    <row r="9" spans="1:6" ht="28.5" customHeight="1">
      <c r="A9" s="32" t="s">
        <v>239</v>
      </c>
      <c r="B9" s="33"/>
      <c r="C9" s="33"/>
      <c r="D9" s="33"/>
      <c r="E9" s="33"/>
      <c r="F9" s="34"/>
    </row>
    <row r="10" spans="1:6" s="16" customFormat="1" ht="28.5" customHeight="1">
      <c r="A10" s="22" t="s">
        <v>395</v>
      </c>
      <c r="B10" s="22" t="s">
        <v>396</v>
      </c>
      <c r="C10" s="22" t="s">
        <v>145</v>
      </c>
      <c r="D10" s="22" t="s">
        <v>492</v>
      </c>
      <c r="E10" s="22" t="s">
        <v>493</v>
      </c>
      <c r="F10" s="40" t="s">
        <v>494</v>
      </c>
    </row>
    <row r="11" spans="1:6" ht="39.6" customHeight="1">
      <c r="A11" s="18" t="s">
        <v>425</v>
      </c>
      <c r="B11" s="18" t="s">
        <v>501</v>
      </c>
      <c r="C11" s="21" t="s">
        <v>502</v>
      </c>
      <c r="D11" s="19" t="s">
        <v>503</v>
      </c>
      <c r="E11" s="19" t="s">
        <v>504</v>
      </c>
      <c r="F11" s="20" t="s">
        <v>505</v>
      </c>
    </row>
  </sheetData>
  <mergeCells count="2">
    <mergeCell ref="B1:F2"/>
    <mergeCell ref="B7:F7"/>
  </mergeCells>
  <pageMargins left="0.7" right="0.7" top="0.75" bottom="0.75" header="0.3" footer="0.3"/>
  <pageSetup paperSize="9" scale="51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bff47-bdd6-4a7c-b0c7-3fc1d6bb80cc">
      <Terms xmlns="http://schemas.microsoft.com/office/infopath/2007/PartnerControls"/>
    </lcf76f155ced4ddcb4097134ff3c332f>
    <TaxCatchAll xmlns="b182f722-43de-4096-bece-0dcbc3227fb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32A7DB29680F45A20220028645011B" ma:contentTypeVersion="17" ma:contentTypeDescription="Crée un document." ma:contentTypeScope="" ma:versionID="b5e8239ea83fffb072809c1402f392ba">
  <xsd:schema xmlns:xsd="http://www.w3.org/2001/XMLSchema" xmlns:xs="http://www.w3.org/2001/XMLSchema" xmlns:p="http://schemas.microsoft.com/office/2006/metadata/properties" xmlns:ns2="2f4bff47-bdd6-4a7c-b0c7-3fc1d6bb80cc" xmlns:ns3="b182f722-43de-4096-bece-0dcbc3227fb2" targetNamespace="http://schemas.microsoft.com/office/2006/metadata/properties" ma:root="true" ma:fieldsID="5a3102b46c62af141aab503ed0693d00" ns2:_="" ns3:_="">
    <xsd:import namespace="2f4bff47-bdd6-4a7c-b0c7-3fc1d6bb80cc"/>
    <xsd:import namespace="b182f722-43de-4096-bece-0dcbc3227f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bff47-bdd6-4a7c-b0c7-3fc1d6bb8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2f722-43de-4096-bece-0dcbc3227fb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bf7a7f7-c7ed-4f17-8aaf-0ce2b88db14e}" ma:internalName="TaxCatchAll" ma:showField="CatchAllData" ma:web="b182f722-43de-4096-bece-0dcbc3227f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AD099F-C428-4E83-B3B0-6C75E5D83C86}"/>
</file>

<file path=customXml/itemProps2.xml><?xml version="1.0" encoding="utf-8"?>
<ds:datastoreItem xmlns:ds="http://schemas.openxmlformats.org/officeDocument/2006/customXml" ds:itemID="{68714189-780A-481C-8119-EFFC6E34F6F9}"/>
</file>

<file path=customXml/itemProps3.xml><?xml version="1.0" encoding="utf-8"?>
<ds:datastoreItem xmlns:ds="http://schemas.openxmlformats.org/officeDocument/2006/customXml" ds:itemID="{6B9623EA-1031-46C5-B780-830FCCE9CB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</dc:creator>
  <cp:keywords/>
  <dc:description/>
  <cp:lastModifiedBy>DIGEOS Madeleine</cp:lastModifiedBy>
  <cp:revision/>
  <dcterms:created xsi:type="dcterms:W3CDTF">2004-11-22T20:51:14Z</dcterms:created>
  <dcterms:modified xsi:type="dcterms:W3CDTF">2025-04-18T09:49:27Z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0x0101008E32A7DB29680F45A20220028645011B</vt:lpwstr>
  </property>
  <property fmtid="{D5CDD505-2E9C-101B-9397-08002B2CF9AE}" pid="3" name="MediaServiceImageTags">
    <vt:lpwstr/>
  </property>
</Properties>
</file>